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<sst xmlns="http://schemas.openxmlformats.org/spreadsheetml/2006/main" count="35" uniqueCount="35">
  <si>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</si>
  <si>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FKC010</t>
  </si>
  <si>
    <t xml:space="preserve">U</t>
  </si>
  <si>
    <t xml:space="preserve">Coffre fort.</t>
  </si>
  <si>
    <r>
      <rPr>
        <b/>
        <sz val="8.25"/>
        <color rgb="FF000000"/>
        <rFont val="Arial"/>
        <family val="2"/>
      </rPr>
      <t xml:space="preserve">Coffre fort à encastrer, serrure avec mécanisme à 4 disques et serrure d'urgence de sécurité avec clé à gorges, dimensions extérieures 352x180x262 mm, dimensions intérieures 328x112x238 mm, épaisseur de la porte 6 mm, épaisseur des parois 1,5 mm, S-2618 "BTV"</t>
    </r>
    <r>
      <rPr>
        <sz val="8.25"/>
        <color rgb="FF000000"/>
        <rFont val="Arial"/>
        <family val="2"/>
      </rPr>
      <t xml:space="preserve">, placée en parement.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</si>
  <si>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</si>
  <si>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</si>
  <si>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</si>
  <si>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</si>
  <si>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</si>
  <si>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</si>
  <si>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mt45btv600ib</t>
  </si>
  <si>
    <t xml:space="preserve">Coffre fort à encastrer, serrure avec mécanisme à 4 disques et serrure d'urgence de sécurité avec clé à gorges, dimensions extérieures 352x180x262 mm, dimensions intérieures 328x112x238 mm, épaisseur de la porte 6 mm, épaisseur des parois 1,5 mm, S-2618 "BTV", couleur gris foncé, boulons de 20 mm de diamètre.</t>
  </si>
  <si>
    <t xml:space="preserve">U</t>
  </si>
  <si>
    <t xml:space="preserve">mt45www010</t>
  </si>
  <si>
    <t xml:space="preserve">Matériel auxiliaire pour l'installation d'un coffre fort.</t>
  </si>
  <si>
    <t xml:space="preserve">U</t>
  </si>
  <si>
    <t xml:space="preserve">mo010</t>
  </si>
  <si>
    <t xml:space="preserve">Compagnon professionnel III/CP2 monteur.</t>
  </si>
  <si>
    <t xml:space="preserve">h</t>
  </si>
  <si>
    <t xml:space="preserve">mo075</t>
  </si>
  <si>
    <t xml:space="preserve">Ouvrier professionnel II/OP monteur.</t>
  </si>
  <si>
    <t xml:space="preserve">h</t>
  </si>
  <si>
    <t xml:space="preserve">mo019</t>
  </si>
  <si>
    <t xml:space="preserve">Compagnon professionnel III/CP2 construction.</t>
  </si>
  <si>
    <t xml:space="preserve">h</t>
  </si>
  <si>
    <t xml:space="preserve">mo072</t>
  </si>
  <si>
    <t xml:space="preserve">Ouvrier professionnel II/OP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</si>
  <si>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</si>
  <si>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</si>
  <si>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</si>
  <si>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</si>
  <si>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</si>
  <si>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4.848,39DA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</si>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</sst>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9.86" customWidth="1"/>
    <col min="3" max="3" width="20.06" customWidth="1"/>
    <col min="4" max="4" width="22.44" customWidth="1"/>
    <col min="5" max="5" width="7.31" customWidth="1"/>
    <col min="6" max="6" width="7.82" customWidth="1"/>
    <col min="7" max="7" width="5.78" customWidth="1"/>
    <col min="8" max="8" width="9.35" customWidth="1"/>
    <col min="9" max="9" width="5.61" customWidth="1"/>
    <col min="10" max="10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4.5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5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6">
        <v>10138.510000</v>
      </c>
      <c r="I8" s="16"/>
      <c r="J8" s="16">
        <f ca="1">ROUND(INDIRECT(ADDRESS(ROW()+(0), COLUMN()+(-4), 1))*INDIRECT(ADDRESS(ROW()+(0), COLUMN()+(-2), 1)), 2)</f>
        <v>10138.510000</v>
      </c>
    </row>
    <row r="9" spans="1:10" ht="13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20">
        <v>2984.840000</v>
      </c>
      <c r="I9" s="20"/>
      <c r="J9" s="20">
        <f ca="1">ROUND(INDIRECT(ADDRESS(ROW()+(0), COLUMN()+(-4), 1))*INDIRECT(ADDRESS(ROW()+(0), COLUMN()+(-2), 1)), 2)</f>
        <v>2984.840000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2.523000</v>
      </c>
      <c r="G10" s="19" t="s">
        <v>19</v>
      </c>
      <c r="H10" s="20">
        <v>469.160000</v>
      </c>
      <c r="I10" s="20"/>
      <c r="J10" s="20">
        <f ca="1">ROUND(INDIRECT(ADDRESS(ROW()+(0), COLUMN()+(-4), 1))*INDIRECT(ADDRESS(ROW()+(0), COLUMN()+(-2), 1)), 2)</f>
        <v>1183.690000</v>
      </c>
    </row>
    <row r="11" spans="1:10" ht="13.50" thickBot="1" customHeight="1">
      <c r="A11" s="17" t="s">
        <v>20</v>
      </c>
      <c r="B11" s="17" t="s">
        <v>21</v>
      </c>
      <c r="C11" s="17"/>
      <c r="D11" s="17"/>
      <c r="E11" s="17"/>
      <c r="F11" s="18">
        <v>2.523000</v>
      </c>
      <c r="G11" s="19" t="s">
        <v>22</v>
      </c>
      <c r="H11" s="20">
        <v>273.060000</v>
      </c>
      <c r="I11" s="20"/>
      <c r="J11" s="20">
        <f ca="1">ROUND(INDIRECT(ADDRESS(ROW()+(0), COLUMN()+(-4), 1))*INDIRECT(ADDRESS(ROW()+(0), COLUMN()+(-2), 1)), 2)</f>
        <v>688.930000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7"/>
      <c r="F12" s="18">
        <v>1.262000</v>
      </c>
      <c r="G12" s="19" t="s">
        <v>25</v>
      </c>
      <c r="H12" s="20">
        <v>453.890000</v>
      </c>
      <c r="I12" s="20"/>
      <c r="J12" s="20">
        <f ca="1">ROUND(INDIRECT(ADDRESS(ROW()+(0), COLUMN()+(-4), 1))*INDIRECT(ADDRESS(ROW()+(0), COLUMN()+(-2), 1)), 2)</f>
        <v>572.810000</v>
      </c>
    </row>
    <row r="13" spans="1:10" ht="13.50" thickBot="1" customHeight="1">
      <c r="A13" s="17" t="s">
        <v>26</v>
      </c>
      <c r="B13" s="21" t="s">
        <v>27</v>
      </c>
      <c r="C13" s="21"/>
      <c r="D13" s="21"/>
      <c r="E13" s="21"/>
      <c r="F13" s="22">
        <v>1.262000</v>
      </c>
      <c r="G13" s="23" t="s">
        <v>28</v>
      </c>
      <c r="H13" s="24">
        <v>273.060000</v>
      </c>
      <c r="I13" s="24"/>
      <c r="J13" s="24">
        <f ca="1">ROUND(INDIRECT(ADDRESS(ROW()+(0), COLUMN()+(-4), 1))*INDIRECT(ADDRESS(ROW()+(0), COLUMN()+(-2), 1)), 2)</f>
        <v>344.600000</v>
      </c>
    </row>
    <row r="14" spans="1:10" ht="13.5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15913.380000</v>
      </c>
      <c r="I14" s="16"/>
      <c r="J14" s="16">
        <f ca="1">ROUND(INDIRECT(ADDRESS(ROW()+(0), COLUMN()+(-4), 1))*INDIRECT(ADDRESS(ROW()+(0), COLUMN()+(-2), 1))/100, 2)</f>
        <v>318.270000</v>
      </c>
    </row>
    <row r="15" spans="1:10" ht="13.5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16231.650000</v>
      </c>
      <c r="I15" s="24"/>
      <c r="J15" s="24">
        <f ca="1">ROUND(INDIRECT(ADDRESS(ROW()+(0), COLUMN()+(-4), 1))*INDIRECT(ADDRESS(ROW()+(0), COLUMN()+(-2), 1))/100, 2)</f>
        <v>486.950000</v>
      </c>
    </row>
    <row r="16" spans="1:10" ht="13.5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16718.600000</v>
      </c>
    </row>
  </sheetData>
  <mergeCells count="26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