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<sst xmlns="http://schemas.openxmlformats.org/spreadsheetml/2006/main" count="27" uniqueCount="27">
  <si>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</si>
  <si>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FKF030</t>
  </si>
  <si>
    <t xml:space="preserve">U</t>
  </si>
  <si>
    <t xml:space="preserve">Bloc-porte coupe-feu, en bois.</t>
  </si>
  <si>
    <r>
      <rPr>
        <sz val="8.25"/>
        <color rgb="FF000000"/>
        <rFont val="Arial"/>
        <family val="2"/>
      </rPr>
      <t xml:space="preserve">Bloc-porte coupe-feu homologué, en bois, EI2 30-C5, à un vantail, lisse, de 203x82,5x4,5 cm, composé d'âme de panneau de particules agglomérées ignifuge, recouvert avec stratifié à haute pression (HPL), constitué de plusieurs couches de papier kraft imprégnées de résine phénolique, bords en stratifié compact haute pression (HPL), châssis en bois massif et cadre en bois massif,. Comprend des couvre-joints sur les deux faces, les pentures, la poignée et la serrure d'acier inoxydable, les accessoires, les ferrures d'attache, les joints intumescents, le ferme-porte aérien, les dispositifs de sécurité et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</si>
  <si>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</si>
  <si>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</si>
  <si>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</si>
  <si>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</si>
  <si>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</si>
  <si>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</si>
  <si>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mt22bcf030aa</t>
  </si>
  <si>
    <t xml:space="preserve">Bloc-porte coupe-feu homologué, en bois, EI2 30-C5, selon NF EN 1634-1, à un vantail, lisse, de 203x82,5x4,5 cm, composé d'âme de panneau de particules agglomérées ignifuge, recouvert avec stratifié à haute pression (HPL), constitué de plusieurs couches de papier kraft imprégnées de résine phénolique, bords en stratifié compact haute pression (HPL), châssis en bois massif et cadre en bois massif, avec des couvre-joints sur les deux faces, les pentures, la poignée et la serrure d'acier inoxydable, accessoires et charnières, joints intumescents, deux plaques isolantes et thermo-expansibles dans le rainurage de la serrure, avec fonction antipanique, ferme-porte aérien, selon NF EN 1154 et dispositifs de sécurité.</t>
  </si>
  <si>
    <t xml:space="preserve">U</t>
  </si>
  <si>
    <t xml:space="preserve">mt22www041a</t>
  </si>
  <si>
    <t xml:space="preserve">Aérosol de 750 ml de mousse adhésive auto-expansive, ignifuge, en polyuréthane monocomposant, avec une résistance au feu de 240 minutes, Euroclasse B-s2, d0 de réaction au feu, selon NF EN 13501-1, de 18 kg/m³ de densité, conductivité thermique 0,04 W/(mK), élongation jusqu'à rupture 18% et 8 N/cm² de résistance à la traction, stable de -40°C à 100°C;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</si>
  <si>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</si>
  <si>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</si>
  <si>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</si>
  <si>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</si>
  <si>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</si>
  <si>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</si>
  <si>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</si>
  <si>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</si>
  <si>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</si>
  <si>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3.642,92DA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</si>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</sst>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87"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30286.3</v>
      </c>
      <c r="H9" s="13">
        <f ca="1">ROUND(INDIRECT(ADDRESS(ROW()+(0), COLUMN()+(-3), 1))*INDIRECT(ADDRESS(ROW()+(0), COLUMN()+(-1), 1)), 2)</f>
        <v>30286.3</v>
      </c>
    </row>
    <row r="10" spans="1:8" ht="55.50" thickBot="1" customHeight="1">
      <c r="A10" s="14" t="s">
        <v>14</v>
      </c>
      <c r="B10" s="14"/>
      <c r="C10" s="14"/>
      <c r="D10" s="14" t="s">
        <v>15</v>
      </c>
      <c r="E10" s="15">
        <v>0.1</v>
      </c>
      <c r="F10" s="16" t="s">
        <v>16</v>
      </c>
      <c r="G10" s="17">
        <v>1395.59</v>
      </c>
      <c r="H10" s="17">
        <f ca="1">ROUND(INDIRECT(ADDRESS(ROW()+(0), COLUMN()+(-3), 1))*INDIRECT(ADDRESS(ROW()+(0), COLUMN()+(-1), 1)), 2)</f>
        <v>139.56</v>
      </c>
    </row>
    <row r="11" spans="1:8" ht="13.50" thickBot="1" customHeight="1">
      <c r="A11" s="14" t="s">
        <v>17</v>
      </c>
      <c r="B11" s="14"/>
      <c r="C11" s="14"/>
      <c r="D11" s="14" t="s">
        <v>18</v>
      </c>
      <c r="E11" s="15">
        <v>1.696</v>
      </c>
      <c r="F11" s="16" t="s">
        <v>19</v>
      </c>
      <c r="G11" s="17">
        <v>742.16</v>
      </c>
      <c r="H11" s="17">
        <f ca="1">ROUND(INDIRECT(ADDRESS(ROW()+(0), COLUMN()+(-3), 1))*INDIRECT(ADDRESS(ROW()+(0), COLUMN()+(-1), 1)), 2)</f>
        <v>1258.7</v>
      </c>
    </row>
    <row r="12" spans="1:8" ht="13.50" thickBot="1" customHeight="1">
      <c r="A12" s="14" t="s">
        <v>20</v>
      </c>
      <c r="B12" s="14"/>
      <c r="C12" s="14"/>
      <c r="D12" s="18" t="s">
        <v>21</v>
      </c>
      <c r="E12" s="19">
        <v>1.424</v>
      </c>
      <c r="F12" s="20" t="s">
        <v>22</v>
      </c>
      <c r="G12" s="21">
        <v>550.19</v>
      </c>
      <c r="H12" s="21">
        <f ca="1">ROUND(INDIRECT(ADDRESS(ROW()+(0), COLUMN()+(-3), 1))*INDIRECT(ADDRESS(ROW()+(0), COLUMN()+(-1), 1)), 2)</f>
        <v>783.47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32468</v>
      </c>
      <c r="H13" s="24">
        <f ca="1">ROUND(INDIRECT(ADDRESS(ROW()+(0), COLUMN()+(-3), 1))*INDIRECT(ADDRESS(ROW()+(0), COLUMN()+(-1), 1))/100, 2)</f>
        <v>649.36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33117.4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