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<sst xmlns="http://schemas.openxmlformats.org/spreadsheetml/2006/main" count="24" uniqueCount="24">
  <si>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</si>
  <si>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FKI080</t>
  </si>
  <si>
    <t xml:space="preserve">U</t>
  </si>
  <si>
    <t xml:space="preserve">Partie fixe coupe-feu en acier galvanisé.</t>
  </si>
  <si>
    <r>
      <rPr>
        <b/>
        <sz val="8.25"/>
        <color rgb="FF000000"/>
        <rFont val="Arial"/>
        <family val="2"/>
      </rPr>
      <t xml:space="preserve">Panneau fixe latéral</t>
    </r>
    <r>
      <rPr>
        <sz val="8.25"/>
        <color rgb="FF000000"/>
        <rFont val="Arial"/>
        <family val="2"/>
      </rPr>
      <t xml:space="preserve"> </t>
    </r>
    <r>
      <rPr>
        <b/>
        <sz val="8.25"/>
        <color rgb="FF000000"/>
        <rFont val="Arial"/>
        <family val="2"/>
      </rPr>
      <t xml:space="preserve">coupe-feu en acier galvanisé homologué, EI2 30, d'un vantail, 800x2050 mm, finition galvanisé avec traitement antitraces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</si>
  <si>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</si>
  <si>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</si>
  <si>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</si>
  <si>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</si>
  <si>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</si>
  <si>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</si>
  <si>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mt26fca010abm</t>
  </si>
  <si>
    <t xml:space="preserve">Panneau fixe coupe-feu homologué, EI2 30, selon NF EN 1634-1, d'un vantail de 63 mm d'épaisseur, largeur entre 520 et 800 mm et hauteur entre 1001 et 2050 mm, finition galvanisé avec traitement antitraces, constitué de deux tôles en acier galvanisé de 0,8 mm d'épaisseur, pliables, assemblées et montées, avec lame intermédiaire de laine de roche de haute densité et plaques de carton plâtre, sur cercle en acier galvanisé de 1,5 mm d'épaisseur et pattes d'ancrage à l'ouvrage.</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</si>
  <si>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</si>
  <si>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</si>
  <si>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</si>
  <si>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</si>
  <si>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</si>
  <si>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</si>
  <si>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</si>
  <si>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Coûts directs complémentaires</t>
  </si>
  <si>
    <t xml:space="preserve">%</t>
  </si>
  <si>
    <t xml:space="preserve">Coût d'entretien décennal: 2.853,20DA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</si>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</sst>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58.14" customWidth="1"/>
    <col min="4" max="4" width="8.16" customWidth="1"/>
    <col min="5" max="5" width="5.44" customWidth="1"/>
    <col min="6" max="6" width="14.96" customWidth="1"/>
    <col min="7" max="7" width="5.44" customWidth="1"/>
    <col min="8" max="8" width="1.36" customWidth="1"/>
    <col min="9" max="9" width="1.36" customWidth="1"/>
    <col min="10" max="10" width="1.36" customWidth="1"/>
  </cols>
  <sheetData>
    <row r="1" spans="1:1" ht="2.25" thickBot="1" customHeight="1">
      <c r="A1" s="1" t="s">
        <v>0</v>
      </c>
      <c r="B1" s="1"/>
      <c r="C1" s="1"/>
      <c r="D1" s="1"/>
      <c r="E1" s="1"/>
      <c r="F1" s="1"/>
      <c r="G1" s="1"/>
      <c r="H1" s="1"/>
      <c r="I1" s="1"/>
      <c r="J1" s="1"/>
    </row>
    <row r="3" spans="1:10" ht="13.50" thickBot="1" customHeight="1">
      <c r="A3" s="3" t="s">
        <v>1</v>
      </c>
      <c r="B3" s="4" t="s">
        <v>2</v>
      </c>
      <c r="C3" s="3" t="s">
        <v>3</v>
      </c>
      <c r="D3" s="3"/>
      <c r="E3" s="3"/>
      <c r="F3" s="3"/>
      <c r="G3" s="3"/>
      <c r="H3" s="5"/>
      <c r="I3" s="5"/>
      <c r="J3" s="5"/>
    </row>
    <row r="4" spans="1:10" ht="45.00" thickBot="1" customHeight="1">
      <c r="A4" s="6" t="s">
        <v>4</v>
      </c>
      <c r="B4" s="7"/>
      <c r="C4" s="7"/>
      <c r="D4" s="7"/>
      <c r="E4" s="7"/>
      <c r="F4" s="7"/>
      <c r="G4" s="7"/>
      <c r="H4" s="7"/>
      <c r="I4" s="7"/>
      <c r="J4" s="8"/>
    </row>
    <row r="7" spans="1:10" ht="13.50" thickBot="1" customHeight="1">
      <c r="A7" s="9" t="s">
        <v>5</v>
      </c>
      <c r="B7" s="9"/>
      <c r="C7" s="9" t="s">
        <v>6</v>
      </c>
      <c r="D7" s="9" t="s">
        <v>7</v>
      </c>
      <c r="E7" s="9" t="s">
        <v>8</v>
      </c>
      <c r="F7" s="9" t="s">
        <v>9</v>
      </c>
      <c r="G7" s="9" t="s">
        <v>10</v>
      </c>
      <c r="H7" s="9"/>
      <c r="I7" s="9"/>
      <c r="J7" s="9"/>
    </row>
    <row r="8" spans="1:10" ht="87.00" thickBot="1" customHeight="1">
      <c r="A8" s="10" t="s">
        <v>11</v>
      </c>
      <c r="B8" s="10"/>
      <c r="C8" s="10" t="s">
        <v>12</v>
      </c>
      <c r="D8" s="12">
        <v>1.000000</v>
      </c>
      <c r="E8" s="14" t="s">
        <v>13</v>
      </c>
      <c r="F8" s="16">
        <v>25270.710000</v>
      </c>
      <c r="G8" s="16">
        <f ca="1">ROUND(INDIRECT(ADDRESS(ROW()+(0), COLUMN()+(-3), 1))*INDIRECT(ADDRESS(ROW()+(0), COLUMN()+(-1), 1)), 2)</f>
        <v>25270.710000</v>
      </c>
      <c r="H8" s="16"/>
      <c r="I8" s="16"/>
      <c r="J8" s="16"/>
    </row>
    <row r="9" spans="1:10" ht="13.50" thickBot="1" customHeight="1">
      <c r="A9" s="17" t="s">
        <v>14</v>
      </c>
      <c r="B9" s="17"/>
      <c r="C9" s="17" t="s">
        <v>15</v>
      </c>
      <c r="D9" s="18">
        <v>0.234000</v>
      </c>
      <c r="E9" s="19" t="s">
        <v>16</v>
      </c>
      <c r="F9" s="20">
        <v>390.950000</v>
      </c>
      <c r="G9" s="20">
        <f ca="1">ROUND(INDIRECT(ADDRESS(ROW()+(0), COLUMN()+(-3), 1))*INDIRECT(ADDRESS(ROW()+(0), COLUMN()+(-1), 1)), 2)</f>
        <v>91.480000</v>
      </c>
      <c r="H9" s="20"/>
      <c r="I9" s="20"/>
      <c r="J9" s="20"/>
    </row>
    <row r="10" spans="1:10" ht="13.50" thickBot="1" customHeight="1">
      <c r="A10" s="17" t="s">
        <v>17</v>
      </c>
      <c r="B10" s="17"/>
      <c r="C10" s="21" t="s">
        <v>18</v>
      </c>
      <c r="D10" s="22">
        <v>0.234000</v>
      </c>
      <c r="E10" s="23" t="s">
        <v>19</v>
      </c>
      <c r="F10" s="24">
        <v>287.870000</v>
      </c>
      <c r="G10" s="24">
        <f ca="1">ROUND(INDIRECT(ADDRESS(ROW()+(0), COLUMN()+(-3), 1))*INDIRECT(ADDRESS(ROW()+(0), COLUMN()+(-1), 1)), 2)</f>
        <v>67.360000</v>
      </c>
      <c r="H10" s="24"/>
      <c r="I10" s="24"/>
      <c r="J10" s="24"/>
    </row>
    <row r="11" spans="1:10" ht="13.50" thickBot="1" customHeight="1">
      <c r="A11" s="21"/>
      <c r="B11" s="21"/>
      <c r="C11" s="25" t="s">
        <v>20</v>
      </c>
      <c r="D11" s="26">
        <v>2.000000</v>
      </c>
      <c r="E11" s="27" t="s">
        <v>21</v>
      </c>
      <c r="F11" s="28">
        <f ca="1">ROUND(SUM(INDIRECT(ADDRESS(ROW()+(-1), COLUMN()+(1), 1)),INDIRECT(ADDRESS(ROW()+(-2), COLUMN()+(1), 1)),INDIRECT(ADDRESS(ROW()+(-3), COLUMN()+(1), 1))), 2)</f>
        <v>25429.550000</v>
      </c>
      <c r="G11" s="28">
        <f ca="1">ROUND(INDIRECT(ADDRESS(ROW()+(0), COLUMN()+(-3), 1))*INDIRECT(ADDRESS(ROW()+(0), COLUMN()+(-1), 1))/100, 2)</f>
        <v>508.590000</v>
      </c>
      <c r="H11" s="28"/>
      <c r="I11" s="28"/>
      <c r="J11" s="28"/>
    </row>
    <row r="12" spans="1:10" ht="13.50" thickBot="1" customHeight="1">
      <c r="A12" s="6" t="s">
        <v>22</v>
      </c>
      <c r="B12" s="6"/>
      <c r="C12" s="7"/>
      <c r="D12" s="7"/>
      <c r="E12" s="29"/>
      <c r="F12" s="6" t="s">
        <v>23</v>
      </c>
      <c r="G12" s="30">
        <f ca="1">ROUND(SUM(INDIRECT(ADDRESS(ROW()+(-1), COLUMN()+(0), 1)),INDIRECT(ADDRESS(ROW()+(-2), COLUMN()+(0), 1)),INDIRECT(ADDRESS(ROW()+(-3), COLUMN()+(0), 1)),INDIRECT(ADDRESS(ROW()+(-4), COLUMN()+(0), 1))), 2)</f>
        <v>25938.140000</v>
      </c>
      <c r="H12" s="30"/>
      <c r="I12" s="30"/>
      <c r="J12" s="30"/>
    </row>
  </sheetData>
  <mergeCells count="15">
    <mergeCell ref="A1:J1"/>
    <mergeCell ref="C3:G3"/>
    <mergeCell ref="A4:J4"/>
    <mergeCell ref="A7:B7"/>
    <mergeCell ref="G7:J7"/>
    <mergeCell ref="A8:B8"/>
    <mergeCell ref="G8:J8"/>
    <mergeCell ref="A9:B9"/>
    <mergeCell ref="G9:J9"/>
    <mergeCell ref="A10:B10"/>
    <mergeCell ref="G10:J10"/>
    <mergeCell ref="A11:B11"/>
    <mergeCell ref="G11:J11"/>
    <mergeCell ref="A12:D12"/>
    <mergeCell ref="G12:J12"/>
  </mergeCells>
  <pageMargins left="0.620079" right="0.472441" top="0.472441" bottom="0.472441" header="0.0" footer="0.0"/>
  <pageSetup paperSize="9" orientation="portrait"/>
  <rowBreaks count="0" manualBreakCount="0">
    </rowBreaks>
</worksheet>
</file>