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<sst xmlns="http://schemas.openxmlformats.org/spreadsheetml/2006/main" count="51" uniqueCount="51">
  <si>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</si>
  <si>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FLE040</t>
  </si>
  <si>
    <t xml:space="preserve">m²</t>
  </si>
  <si>
    <t xml:space="preserve">Faux plafond démontable en plaques de plâtre.</t>
  </si>
  <si>
    <r>
      <rPr>
        <sz val="8.25"/>
        <color rgb="FF000000"/>
        <rFont val="Arial"/>
        <family val="2"/>
      </rPr>
      <t xml:space="preserve">Faux plafond suspendu démontable, décoratif, situé à une hauteur inférieure à 4 m, constitué de: OSSATURE: ossature apparente, en acier galvanisé, avec semelle de 24 mm de largeur, comprenant profilés primaires et secondaires, suspendus du plancher ou de l'élément porteur avec des tiges et des crochets; PLAQUES: plaques de plâtre, finition sans revêtement, de 1200x600x9,5 mm, à surface lisse. Comprend les cornières, les fixations pour l'ancrage des profilés et les accessoires de montage.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</si>
  <si>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</si>
  <si>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</si>
  <si>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</si>
  <si>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</si>
  <si>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</si>
  <si>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</si>
  <si>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mt12psg220</t>
  </si>
  <si>
    <t xml:space="preserve">Fixation composée d'une cheville et d'une vis 5x27.</t>
  </si>
  <si>
    <t xml:space="preserve">U</t>
  </si>
  <si>
    <t xml:space="preserve">mt12psg190</t>
  </si>
  <si>
    <t xml:space="preserve">Tige d'accroche.</t>
  </si>
  <si>
    <t xml:space="preserve">U</t>
  </si>
  <si>
    <t xml:space="preserve">mt12psg210a</t>
  </si>
  <si>
    <t xml:space="preserve">Attache pour faux plafonds suspendus.</t>
  </si>
  <si>
    <t xml:space="preserve">U</t>
  </si>
  <si>
    <t xml:space="preserve">mt12psg210b</t>
  </si>
  <si>
    <t xml:space="preserve">Goupille pour la fixation de la suspente, en faux plafonds suspendus.</t>
  </si>
  <si>
    <t xml:space="preserve">U</t>
  </si>
  <si>
    <t xml:space="preserve">mt12psg210c</t>
  </si>
  <si>
    <t xml:space="preserve">Connexion supérieure pour fixer la tige à la suspente, en faux plafonds suspendus.</t>
  </si>
  <si>
    <t xml:space="preserve">U</t>
  </si>
  <si>
    <t xml:space="preserve">mt12psg200a</t>
  </si>
  <si>
    <t xml:space="preserve">Profilé primaire 24x38x3700 mm, en acier galvanisé, selon NF EN 13964.</t>
  </si>
  <si>
    <t xml:space="preserve">m</t>
  </si>
  <si>
    <t xml:space="preserve">mt12psg200b</t>
  </si>
  <si>
    <t xml:space="preserve">Profilé secondaire 24x32x600 mm, en acier galvanisé, selon NF EN 13964.</t>
  </si>
  <si>
    <t xml:space="preserve">m</t>
  </si>
  <si>
    <t xml:space="preserve">mt12psg200c</t>
  </si>
  <si>
    <t xml:space="preserve">Profilé secondaire 24x32x1200 mm, en acier galvanisé, selon NF EN 13964.</t>
  </si>
  <si>
    <t xml:space="preserve">m</t>
  </si>
  <si>
    <t xml:space="preserve">mt12psg200d</t>
  </si>
  <si>
    <t xml:space="preserve">Cornière 25x25x3000 mm, en acier galvanisé, selon NF EN 13964.</t>
  </si>
  <si>
    <t xml:space="preserve">m</t>
  </si>
  <si>
    <t xml:space="preserve">mt12psg020a</t>
  </si>
  <si>
    <t xml:space="preserve">Plaque de plâtre, finition sans revêtement, de 1200x600x9,5 mm, à surface lisse, pour faux plafonds démontables, selon NF EN 13964.</t>
  </si>
  <si>
    <t xml:space="preserve">m²</t>
  </si>
  <si>
    <t xml:space="preserve">mo015</t>
  </si>
  <si>
    <t xml:space="preserve">Compagnon professionnel III/CP2 monteur de faux plafonds en plaques de plâtre.</t>
  </si>
  <si>
    <t xml:space="preserve">h</t>
  </si>
  <si>
    <t xml:space="preserve">mo082</t>
  </si>
  <si>
    <t xml:space="preserve">Ouvrier professionnel II/OP monteur de faux plafonds en plaques de plâtre.</t>
  </si>
  <si>
    <t xml:space="preserve">h</t>
  </si>
  <si>
    <t xml:space="preserve">Frais de chantier des unités d'ouvrage</t>
  </si>
  <si>
    <t xml:space="preserve">%</t>
  </si>
  <si>
    <t xml:space="preserve">Coût d'entretien décennal: 518,67DA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</si>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</sst>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53" customWidth="1"/>
    <col min="4" max="4" width="77.52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0.84</v>
      </c>
      <c r="F9" s="11" t="s">
        <v>13</v>
      </c>
      <c r="G9" s="13">
        <v>7.76</v>
      </c>
      <c r="H9" s="13">
        <f ca="1">ROUND(INDIRECT(ADDRESS(ROW()+(0), COLUMN()+(-3), 1))*INDIRECT(ADDRESS(ROW()+(0), COLUMN()+(-1), 1)), 2)</f>
        <v>6.52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0.84</v>
      </c>
      <c r="F10" s="16" t="s">
        <v>16</v>
      </c>
      <c r="G10" s="17">
        <v>46.22</v>
      </c>
      <c r="H10" s="17">
        <f ca="1">ROUND(INDIRECT(ADDRESS(ROW()+(0), COLUMN()+(-3), 1))*INDIRECT(ADDRESS(ROW()+(0), COLUMN()+(-1), 1)), 2)</f>
        <v>38.82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0.84</v>
      </c>
      <c r="F11" s="16" t="s">
        <v>19</v>
      </c>
      <c r="G11" s="17">
        <v>39.3</v>
      </c>
      <c r="H11" s="17">
        <f ca="1">ROUND(INDIRECT(ADDRESS(ROW()+(0), COLUMN()+(-3), 1))*INDIRECT(ADDRESS(ROW()+(0), COLUMN()+(-1), 1)), 2)</f>
        <v>33.01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0.84</v>
      </c>
      <c r="F12" s="16" t="s">
        <v>22</v>
      </c>
      <c r="G12" s="17">
        <v>5.17</v>
      </c>
      <c r="H12" s="17">
        <f ca="1">ROUND(INDIRECT(ADDRESS(ROW()+(0), COLUMN()+(-3), 1))*INDIRECT(ADDRESS(ROW()+(0), COLUMN()+(-1), 1)), 2)</f>
        <v>4.34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0.84</v>
      </c>
      <c r="F13" s="16" t="s">
        <v>25</v>
      </c>
      <c r="G13" s="17">
        <v>69.05</v>
      </c>
      <c r="H13" s="17">
        <f ca="1">ROUND(INDIRECT(ADDRESS(ROW()+(0), COLUMN()+(-3), 1))*INDIRECT(ADDRESS(ROW()+(0), COLUMN()+(-1), 1)), 2)</f>
        <v>58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0.84</v>
      </c>
      <c r="F14" s="16" t="s">
        <v>28</v>
      </c>
      <c r="G14" s="17">
        <v>228.41</v>
      </c>
      <c r="H14" s="17">
        <f ca="1">ROUND(INDIRECT(ADDRESS(ROW()+(0), COLUMN()+(-3), 1))*INDIRECT(ADDRESS(ROW()+(0), COLUMN()+(-1), 1)), 2)</f>
        <v>191.86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0.84</v>
      </c>
      <c r="F15" s="16" t="s">
        <v>31</v>
      </c>
      <c r="G15" s="17">
        <v>228.41</v>
      </c>
      <c r="H15" s="17">
        <f ca="1">ROUND(INDIRECT(ADDRESS(ROW()+(0), COLUMN()+(-3), 1))*INDIRECT(ADDRESS(ROW()+(0), COLUMN()+(-1), 1)), 2)</f>
        <v>191.86</v>
      </c>
    </row>
    <row r="16" spans="1:8" ht="13.50" thickBot="1" customHeight="1">
      <c r="A16" s="14" t="s">
        <v>32</v>
      </c>
      <c r="B16" s="14"/>
      <c r="C16" s="14" t="s">
        <v>33</v>
      </c>
      <c r="D16" s="14"/>
      <c r="E16" s="15">
        <v>1.67</v>
      </c>
      <c r="F16" s="16" t="s">
        <v>34</v>
      </c>
      <c r="G16" s="17">
        <v>227.24</v>
      </c>
      <c r="H16" s="17">
        <f ca="1">ROUND(INDIRECT(ADDRESS(ROW()+(0), COLUMN()+(-3), 1))*INDIRECT(ADDRESS(ROW()+(0), COLUMN()+(-1), 1)), 2)</f>
        <v>379.49</v>
      </c>
    </row>
    <row r="17" spans="1:8" ht="13.50" thickBot="1" customHeight="1">
      <c r="A17" s="14" t="s">
        <v>35</v>
      </c>
      <c r="B17" s="14"/>
      <c r="C17" s="14" t="s">
        <v>36</v>
      </c>
      <c r="D17" s="14"/>
      <c r="E17" s="15">
        <v>0.4</v>
      </c>
      <c r="F17" s="16" t="s">
        <v>37</v>
      </c>
      <c r="G17" s="17">
        <v>210.84</v>
      </c>
      <c r="H17" s="17">
        <f ca="1">ROUND(INDIRECT(ADDRESS(ROW()+(0), COLUMN()+(-3), 1))*INDIRECT(ADDRESS(ROW()+(0), COLUMN()+(-1), 1)), 2)</f>
        <v>84.34</v>
      </c>
    </row>
    <row r="18" spans="1:8" ht="24.00" thickBot="1" customHeight="1">
      <c r="A18" s="14" t="s">
        <v>38</v>
      </c>
      <c r="B18" s="14"/>
      <c r="C18" s="14" t="s">
        <v>39</v>
      </c>
      <c r="D18" s="14"/>
      <c r="E18" s="15">
        <v>1.02</v>
      </c>
      <c r="F18" s="16" t="s">
        <v>40</v>
      </c>
      <c r="G18" s="17">
        <v>639.56</v>
      </c>
      <c r="H18" s="17">
        <f ca="1">ROUND(INDIRECT(ADDRESS(ROW()+(0), COLUMN()+(-3), 1))*INDIRECT(ADDRESS(ROW()+(0), COLUMN()+(-1), 1)), 2)</f>
        <v>652.35</v>
      </c>
    </row>
    <row r="19" spans="1:8" ht="13.50" thickBot="1" customHeight="1">
      <c r="A19" s="14" t="s">
        <v>41</v>
      </c>
      <c r="B19" s="14"/>
      <c r="C19" s="14" t="s">
        <v>42</v>
      </c>
      <c r="D19" s="14"/>
      <c r="E19" s="15">
        <v>0.303</v>
      </c>
      <c r="F19" s="16" t="s">
        <v>43</v>
      </c>
      <c r="G19" s="17">
        <v>751.66</v>
      </c>
      <c r="H19" s="17">
        <f ca="1">ROUND(INDIRECT(ADDRESS(ROW()+(0), COLUMN()+(-3), 1))*INDIRECT(ADDRESS(ROW()+(0), COLUMN()+(-1), 1)), 2)</f>
        <v>227.75</v>
      </c>
    </row>
    <row r="20" spans="1:8" ht="13.50" thickBot="1" customHeight="1">
      <c r="A20" s="14" t="s">
        <v>44</v>
      </c>
      <c r="B20" s="14"/>
      <c r="C20" s="18" t="s">
        <v>45</v>
      </c>
      <c r="D20" s="18"/>
      <c r="E20" s="19">
        <v>0.303</v>
      </c>
      <c r="F20" s="20" t="s">
        <v>46</v>
      </c>
      <c r="G20" s="21">
        <v>546.7</v>
      </c>
      <c r="H20" s="21">
        <f ca="1">ROUND(INDIRECT(ADDRESS(ROW()+(0), COLUMN()+(-3), 1))*INDIRECT(ADDRESS(ROW()+(0), COLUMN()+(-1), 1)), 2)</f>
        <v>165.65</v>
      </c>
    </row>
    <row r="21" spans="1:8" ht="13.50" thickBot="1" customHeight="1">
      <c r="A21" s="18"/>
      <c r="B21" s="18"/>
      <c r="C21" s="5" t="s">
        <v>47</v>
      </c>
      <c r="D21" s="5"/>
      <c r="E21" s="22">
        <v>2</v>
      </c>
      <c r="F21" s="23" t="s">
        <v>48</v>
      </c>
      <c r="G21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2033.99</v>
      </c>
      <c r="H21" s="24">
        <f ca="1">ROUND(INDIRECT(ADDRESS(ROW()+(0), COLUMN()+(-3), 1))*INDIRECT(ADDRESS(ROW()+(0), COLUMN()+(-1), 1))/100, 2)</f>
        <v>40.68</v>
      </c>
    </row>
    <row r="22" spans="1:8" ht="13.50" thickBot="1" customHeight="1">
      <c r="A22" s="25" t="s">
        <v>49</v>
      </c>
      <c r="B22" s="25"/>
      <c r="C22" s="26"/>
      <c r="D22" s="26"/>
      <c r="E22" s="26"/>
      <c r="F22" s="27"/>
      <c r="G22" s="25" t="s">
        <v>50</v>
      </c>
      <c r="H22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2074.67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E22"/>
  </mergeCells>
  <pageMargins left="0.147638" right="0.147638" top="0.206693" bottom="0.206693" header="0.0" footer="0.0"/>
  <pageSetup paperSize="9" orientation="portrait"/>
  <rowBreaks count="0" manualBreakCount="0">
    </rowBreaks>
</worksheet>
</file>