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<sst xmlns="http://schemas.openxmlformats.org/spreadsheetml/2006/main" count="33" uniqueCount="33">
  <si>
    <t xml:space="preserve"/>
  </si>
  <si>
    <t xml:space="preserve">FMA010</t>
  </si>
  <si>
    <t xml:space="preserve">m²</t>
  </si>
  <si>
    <t xml:space="preserve">Carrelage avec des pièces en pierre naturelle. Pose en couche épaisse.</t>
  </si>
  <si>
    <r>
      <rPr>
        <sz val="8.25"/>
        <color rgb="FF000000"/>
        <rFont val="Arial"/>
        <family val="2"/>
      </rPr>
      <t xml:space="preserve">Carrelage avec des pièces en granit, provenant d'Espagne, Albero, 40x40x2 cm, finition polie. SUPPORT: parement en maçonnerie de pièces creuses, vertical, jusqu'à 3 m de hauteur. POSE: en couche épaisse de 25 mm d'épaisseur avec du mortier de ciment M-5. JOINTOIEMENT: avec du mortier de joints cémenteux amélioré, avec absorption d'eau réduite et résistance élevée à l'abrasion type CG 2 W A, couleur blanche, dans des joints de 3 mm d'épaisseur. Comprend les séparateurs en PVC, pour joints horizontaux.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</si>
  <si>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</si>
  <si>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</si>
  <si>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</si>
  <si>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</si>
  <si>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</si>
  <si>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</si>
  <si>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mt09mor010c</t>
  </si>
  <si>
    <t xml:space="preserve">Mortier de ciment CEM II/B-P 32,5 N type M-5, confectionné sur site avec 250 kg/m³ de ciment et une proportion en volume 1/6.</t>
  </si>
  <si>
    <t xml:space="preserve">m³</t>
  </si>
  <si>
    <t xml:space="preserve">mt18bgn010jaa</t>
  </si>
  <si>
    <t xml:space="preserve">Pièces en granit, provenant d'Espagne, Albero, 40x40x2 cm, finition polie, densité 2650 kg/m³, selon NF EN 1936, résistance à la compression 100 MPa, selon NF EN 1926, résistance à la flexion 11 MPa, selon NF EN 12372, absorption d'eau par capillarité inférieure à 5 kg/m² min½, selon NF EN 1925, coefficient d'absorption d'eau &lt;= 0,3%, selon NF EN 13755, Euroclasse A1 de réaction au feu, charge de rupture supérieure à 2,5 kN; selon NF EN 1469.</t>
  </si>
  <si>
    <t xml:space="preserve">m²</t>
  </si>
  <si>
    <t xml:space="preserve">mt18acc040a</t>
  </si>
  <si>
    <t xml:space="preserve">Séparateurs en PVC, pour joints horizontaux dans les parements en pierre naturelle.</t>
  </si>
  <si>
    <t xml:space="preserve">U</t>
  </si>
  <si>
    <t xml:space="preserve">mt09mcp020dB</t>
  </si>
  <si>
    <t xml:space="preserve">Mortier de joints cémenteux amélioré, avec absorption d'eau réduite et résistance élevée à l'abrasion, type CG2 W A, selon NF EN 13888, couleur blanche, pour joints de 2 à 20 mm, à base d'agglomérants spéciaux, granulats sélectionnés, additifs spéciaux, fibres, résines synthétiques et pigments, avec effet antimoisissure et effet préventif des efflorescences, hydrofugeant, à prise et durcissement rapide, spécial pour le jointoiement de tout type de pièces céramiques et pierres naturelles dans les zones de prolifération de micro-organismes.</t>
  </si>
  <si>
    <t xml:space="preserve">kg</t>
  </si>
  <si>
    <t xml:space="preserve">mo022</t>
  </si>
  <si>
    <t xml:space="preserve">Compagnon professionnel III/CP2 poseur de pierre naturelle.</t>
  </si>
  <si>
    <t xml:space="preserve">h</t>
  </si>
  <si>
    <t xml:space="preserve">mo060</t>
  </si>
  <si>
    <t xml:space="preserve">Ouvrier professionnel II/OP poseur de pierre naturelle.</t>
  </si>
  <si>
    <t xml:space="preserve">h</t>
  </si>
  <si>
    <t xml:space="preserve">Frais de chantier des unités d'ouvrage</t>
  </si>
  <si>
    <t xml:space="preserve">%</t>
  </si>
  <si>
    <t xml:space="preserve">Coût d'entretien décennal: 1.891,61DA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</si>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</sst>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5.44" customWidth="1"/>
    <col min="3" max="3" width="0.85" customWidth="1"/>
    <col min="4" max="4" width="76.67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0.025</v>
      </c>
      <c r="F9" s="11" t="s">
        <v>13</v>
      </c>
      <c r="G9" s="13">
        <v>14636.5</v>
      </c>
      <c r="H9" s="13">
        <f ca="1">ROUND(INDIRECT(ADDRESS(ROW()+(0), COLUMN()+(-3), 1))*INDIRECT(ADDRESS(ROW()+(0), COLUMN()+(-1), 1)), 2)</f>
        <v>365.91</v>
      </c>
    </row>
    <row r="10" spans="1:8" ht="66.00" thickBot="1" customHeight="1">
      <c r="A10" s="14" t="s">
        <v>14</v>
      </c>
      <c r="B10" s="14"/>
      <c r="C10" s="14" t="s">
        <v>15</v>
      </c>
      <c r="D10" s="14"/>
      <c r="E10" s="15">
        <v>1.05</v>
      </c>
      <c r="F10" s="16" t="s">
        <v>16</v>
      </c>
      <c r="G10" s="17">
        <v>5660.28</v>
      </c>
      <c r="H10" s="17">
        <f ca="1">ROUND(INDIRECT(ADDRESS(ROW()+(0), COLUMN()+(-3), 1))*INDIRECT(ADDRESS(ROW()+(0), COLUMN()+(-1), 1)), 2)</f>
        <v>5943.29</v>
      </c>
    </row>
    <row r="11" spans="1:8" ht="13.50" thickBot="1" customHeight="1">
      <c r="A11" s="14" t="s">
        <v>17</v>
      </c>
      <c r="B11" s="14"/>
      <c r="C11" s="14" t="s">
        <v>18</v>
      </c>
      <c r="D11" s="14"/>
      <c r="E11" s="15">
        <v>8</v>
      </c>
      <c r="F11" s="16" t="s">
        <v>19</v>
      </c>
      <c r="G11" s="17">
        <v>2.42</v>
      </c>
      <c r="H11" s="17">
        <f ca="1">ROUND(INDIRECT(ADDRESS(ROW()+(0), COLUMN()+(-3), 1))*INDIRECT(ADDRESS(ROW()+(0), COLUMN()+(-1), 1)), 2)</f>
        <v>19.36</v>
      </c>
    </row>
    <row r="12" spans="1:8" ht="76.50" thickBot="1" customHeight="1">
      <c r="A12" s="14" t="s">
        <v>20</v>
      </c>
      <c r="B12" s="14"/>
      <c r="C12" s="14" t="s">
        <v>21</v>
      </c>
      <c r="D12" s="14"/>
      <c r="E12" s="15">
        <v>0.51</v>
      </c>
      <c r="F12" s="16" t="s">
        <v>22</v>
      </c>
      <c r="G12" s="17">
        <v>344.78</v>
      </c>
      <c r="H12" s="17">
        <f ca="1">ROUND(INDIRECT(ADDRESS(ROW()+(0), COLUMN()+(-3), 1))*INDIRECT(ADDRESS(ROW()+(0), COLUMN()+(-1), 1)), 2)</f>
        <v>175.84</v>
      </c>
    </row>
    <row r="13" spans="1:8" ht="13.50" thickBot="1" customHeight="1">
      <c r="A13" s="14" t="s">
        <v>23</v>
      </c>
      <c r="B13" s="14"/>
      <c r="C13" s="14" t="s">
        <v>24</v>
      </c>
      <c r="D13" s="14"/>
      <c r="E13" s="15">
        <v>1.273</v>
      </c>
      <c r="F13" s="16" t="s">
        <v>25</v>
      </c>
      <c r="G13" s="17">
        <v>700.68</v>
      </c>
      <c r="H13" s="17">
        <f ca="1">ROUND(INDIRECT(ADDRESS(ROW()+(0), COLUMN()+(-3), 1))*INDIRECT(ADDRESS(ROW()+(0), COLUMN()+(-1), 1)), 2)</f>
        <v>891.97</v>
      </c>
    </row>
    <row r="14" spans="1:8" ht="13.50" thickBot="1" customHeight="1">
      <c r="A14" s="14" t="s">
        <v>26</v>
      </c>
      <c r="B14" s="14"/>
      <c r="C14" s="18" t="s">
        <v>27</v>
      </c>
      <c r="D14" s="18"/>
      <c r="E14" s="19">
        <v>1.273</v>
      </c>
      <c r="F14" s="20" t="s">
        <v>28</v>
      </c>
      <c r="G14" s="21">
        <v>523.78</v>
      </c>
      <c r="H14" s="21">
        <f ca="1">ROUND(INDIRECT(ADDRESS(ROW()+(0), COLUMN()+(-3), 1))*INDIRECT(ADDRESS(ROW()+(0), COLUMN()+(-1), 1)), 2)</f>
        <v>666.77</v>
      </c>
    </row>
    <row r="15" spans="1:8" ht="13.50" thickBot="1" customHeight="1">
      <c r="A15" s="18"/>
      <c r="B15" s="18"/>
      <c r="C15" s="5" t="s">
        <v>29</v>
      </c>
      <c r="D15" s="5"/>
      <c r="E15" s="22">
        <v>2</v>
      </c>
      <c r="F15" s="23" t="s">
        <v>30</v>
      </c>
      <c r="G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8063.14</v>
      </c>
      <c r="H15" s="24">
        <f ca="1">ROUND(INDIRECT(ADDRESS(ROW()+(0), COLUMN()+(-3), 1))*INDIRECT(ADDRESS(ROW()+(0), COLUMN()+(-1), 1))/100, 2)</f>
        <v>161.26</v>
      </c>
    </row>
    <row r="16" spans="1:8" ht="13.50" thickBot="1" customHeight="1">
      <c r="A16" s="25" t="s">
        <v>31</v>
      </c>
      <c r="B16" s="25"/>
      <c r="C16" s="26"/>
      <c r="D16" s="26"/>
      <c r="E16" s="26"/>
      <c r="F16" s="27"/>
      <c r="G16" s="25" t="s">
        <v>32</v>
      </c>
      <c r="H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8224.4</v>
      </c>
    </row>
  </sheetData>
  <mergeCells count="21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E16"/>
  </mergeCells>
  <pageMargins left="0.147638" right="0.147638" top="0.206693" bottom="0.206693" header="0.0" footer="0.0"/>
  <pageSetup paperSize="9" orientation="portrait"/>
  <rowBreaks count="0" manualBreakCount="0">
    </rowBreaks>
</worksheet>
</file>