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<sst xmlns="http://schemas.openxmlformats.org/spreadsheetml/2006/main" count="29" uniqueCount="29">
  <si>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</si>
  <si>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FMC130</t>
  </si>
  <si>
    <t xml:space="preserve">m</t>
  </si>
  <si>
    <t xml:space="preserve">Pièce spéciale décorative de faïence dans un carrelage mural. Pose en couche mince.</t>
  </si>
  <si>
    <r>
      <rPr>
        <sz val="8.25"/>
        <color rgb="FF000000"/>
        <rFont val="Arial"/>
        <family val="2"/>
      </rPr>
      <t xml:space="preserve">Moulure de faïence, de 25x200 mm, gamme moyenne, dans un carrelage mural. SUPPORT: parement en béton, vertical, jusqu'à 3 m de hauteur. POSE: en couche mince avec du mortier-colle amélioré, C2 TE, selon NF EN 12004, avec résistance au glissement et temps ouvert allongé. JOINTOIEMENT: avec du mortier de joints cémenteux amélioré, avec absorption d'eau réduite et résistance élevée à l'abrasion type CG 2 W A, couleur blanche, dans des joints de 3 mm d'épaisseur. Comprend les croisillons en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</si>
  <si>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</si>
  <si>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</si>
  <si>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</si>
  <si>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</si>
  <si>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</si>
  <si>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</si>
  <si>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mt19ala110Kb</t>
  </si>
  <si>
    <t xml:space="preserve">Moulure de faïence, de 25x200 mm, gamme moyenne.</t>
  </si>
  <si>
    <t xml:space="preserve">m</t>
  </si>
  <si>
    <t xml:space="preserve">mt09mcp100d</t>
  </si>
  <si>
    <t xml:space="preserve">Mortier-colle amélioré, C2 TE, selon NF EN 12004, avec résistance au glissement et temps ouvert allongé, couleur blanche, à base de ciment à haute résistance, granulats sélectionnés, additifs et résines synthétiques, pour la pose en couche mince de tut type de pièces céramiques en parements verticaux intérieurs et revêtements intérieurs et extérieurs.</t>
  </si>
  <si>
    <t xml:space="preserve">kg</t>
  </si>
  <si>
    <t xml:space="preserve">mt18acc100a</t>
  </si>
  <si>
    <t xml:space="preserve">Kit de croisillons en PVC pour garantir une épaisseur des joints entre les pièces entre 1 et 20 mm, pour carrelage mural et au sol.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</si>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</sst>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1648.34</v>
      </c>
      <c r="H9" s="13">
        <f ca="1">ROUND(INDIRECT(ADDRESS(ROW()+(0), COLUMN()+(-3), 1))*INDIRECT(ADDRESS(ROW()+(0), COLUMN()+(-1), 1)), 2)</f>
        <v>1730.76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63.91</v>
      </c>
      <c r="H10" s="17">
        <f ca="1">ROUND(INDIRECT(ADDRESS(ROW()+(0), COLUMN()+(-3), 1))*INDIRECT(ADDRESS(ROW()+(0), COLUMN()+(-1), 1)), 2)</f>
        <v>6.39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0.335</v>
      </c>
      <c r="F11" s="16" t="s">
        <v>19</v>
      </c>
      <c r="G11" s="17">
        <v>289.82</v>
      </c>
      <c r="H11" s="17">
        <f ca="1">ROUND(INDIRECT(ADDRESS(ROW()+(0), COLUMN()+(-3), 1))*INDIRECT(ADDRESS(ROW()+(0), COLUMN()+(-1), 1)), 2)</f>
        <v>97.09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0.202</v>
      </c>
      <c r="F12" s="16" t="s">
        <v>22</v>
      </c>
      <c r="G12" s="17">
        <v>700.68</v>
      </c>
      <c r="H12" s="17">
        <f ca="1">ROUND(INDIRECT(ADDRESS(ROW()+(0), COLUMN()+(-3), 1))*INDIRECT(ADDRESS(ROW()+(0), COLUMN()+(-1), 1)), 2)</f>
        <v>141.54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0.101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52.9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2028.68</v>
      </c>
      <c r="H14" s="24">
        <f ca="1">ROUND(INDIRECT(ADDRESS(ROW()+(0), COLUMN()+(-3), 1))*INDIRECT(ADDRESS(ROW()+(0), COLUMN()+(-1), 1))/100, 2)</f>
        <v>40.57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2069.25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