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<sst xmlns="http://schemas.openxmlformats.org/spreadsheetml/2006/main" count="29" uniqueCount="29">
  <si>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</si>
  <si>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FMM010</t>
  </si>
  <si>
    <t xml:space="preserve">m²</t>
  </si>
  <si>
    <t xml:space="preserve">Miroir.</t>
  </si>
  <si>
    <r>
      <rPr>
        <sz val="7.80"/>
        <color rgb="FF000000"/>
        <rFont val="Arial"/>
        <family val="2"/>
      </rPr>
      <t xml:space="preserve">Miroir </t>
    </r>
    <r>
      <rPr>
        <b/>
        <sz val="7.80"/>
        <color rgb="FF000000"/>
        <rFont val="Arial"/>
        <family val="2"/>
      </rPr>
      <t xml:space="preserve">incolore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"SAINT-GOBAIN GLASS"</t>
    </r>
    <r>
      <rPr>
        <sz val="7.80"/>
        <color rgb="FF000000"/>
        <rFont val="Arial"/>
        <family val="2"/>
      </rPr>
      <t xml:space="preserve">, de </t>
    </r>
    <r>
      <rPr>
        <b/>
        <sz val="7.80"/>
        <color rgb="FF000000"/>
        <rFont val="Arial"/>
        <family val="2"/>
      </rPr>
      <t xml:space="preserve">3</t>
    </r>
    <r>
      <rPr>
        <sz val="7.80"/>
        <color rgb="FF000000"/>
        <rFont val="Arial"/>
        <family val="2"/>
      </rPr>
      <t xml:space="preserve"> mm d'épaisseur, </t>
    </r>
    <r>
      <rPr>
        <b/>
        <sz val="7.80"/>
        <color rgb="FF000000"/>
        <rFont val="Arial"/>
        <family val="2"/>
      </rPr>
      <t xml:space="preserve">fixé avec du mastic au parement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</si>
  <si>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</si>
  <si>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</si>
  <si>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</si>
  <si>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</si>
  <si>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</si>
  <si>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</si>
  <si>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mt21vsj010a</t>
  </si>
  <si>
    <t xml:space="preserve">Miroir "SAINT-GOBAIN GLASS" incolore, type Cristañola argent, 3 mm.</t>
  </si>
  <si>
    <t xml:space="preserve">m²</t>
  </si>
  <si>
    <t xml:space="preserve">mt21vva030</t>
  </si>
  <si>
    <t xml:space="preserve">Finition du bord du miroir.</t>
  </si>
  <si>
    <t xml:space="preserve">m</t>
  </si>
  <si>
    <t xml:space="preserve">mt21vva012</t>
  </si>
  <si>
    <t xml:space="preserve">Mastic à application au pistolet, de base neutre monocomposant.</t>
  </si>
  <si>
    <t xml:space="preserve">l</t>
  </si>
  <si>
    <t xml:space="preserve">mo051</t>
  </si>
  <si>
    <t xml:space="preserve">Compagnon professionnel III/CP2 vitrier.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</si>
  <si>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</si>
  <si>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</si>
  <si>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</si>
  <si>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</si>
  <si>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</si>
  <si>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5.843,27DA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</si>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</sst>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9" customWidth="1"/>
    <col min="2" max="2" width="4.23" customWidth="1"/>
    <col min="3" max="3" width="2.19" customWidth="1"/>
    <col min="4" max="4" width="60.62" customWidth="1"/>
    <col min="5" max="5" width="9.62" customWidth="1"/>
    <col min="6" max="6" width="6.70" customWidth="1"/>
    <col min="7" max="7" width="16.90" customWidth="1"/>
    <col min="8" max="8" width="9.9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 t="s">
        <v>12</v>
      </c>
      <c r="D8" s="10"/>
      <c r="E8" s="12">
        <v>1.005000</v>
      </c>
      <c r="F8" s="14" t="s">
        <v>13</v>
      </c>
      <c r="G8" s="16">
        <v>2721.180000</v>
      </c>
      <c r="H8" s="16">
        <f ca="1">ROUND(INDIRECT(ADDRESS(ROW()+(0), COLUMN()+(-3), 1))*INDIRECT(ADDRESS(ROW()+(0), COLUMN()+(-1), 1)), 2)</f>
        <v>2734.790000</v>
      </c>
    </row>
    <row r="9" spans="1:8" ht="12.00" thickBot="1" customHeight="1">
      <c r="A9" s="17" t="s">
        <v>14</v>
      </c>
      <c r="B9" s="17"/>
      <c r="C9" s="17" t="s">
        <v>15</v>
      </c>
      <c r="D9" s="17"/>
      <c r="E9" s="18">
        <v>4.000000</v>
      </c>
      <c r="F9" s="19" t="s">
        <v>16</v>
      </c>
      <c r="G9" s="20">
        <v>228.840000</v>
      </c>
      <c r="H9" s="20">
        <f ca="1">ROUND(INDIRECT(ADDRESS(ROW()+(0), COLUMN()+(-3), 1))*INDIRECT(ADDRESS(ROW()+(0), COLUMN()+(-1), 1)), 2)</f>
        <v>915.360000</v>
      </c>
    </row>
    <row r="10" spans="1:8" ht="12.00" thickBot="1" customHeight="1">
      <c r="A10" s="17" t="s">
        <v>17</v>
      </c>
      <c r="B10" s="17"/>
      <c r="C10" s="17" t="s">
        <v>18</v>
      </c>
      <c r="D10" s="17"/>
      <c r="E10" s="18">
        <v>0.105000</v>
      </c>
      <c r="F10" s="19" t="s">
        <v>19</v>
      </c>
      <c r="G10" s="20">
        <v>1457.600000</v>
      </c>
      <c r="H10" s="20">
        <f ca="1">ROUND(INDIRECT(ADDRESS(ROW()+(0), COLUMN()+(-3), 1))*INDIRECT(ADDRESS(ROW()+(0), COLUMN()+(-1), 1)), 2)</f>
        <v>153.050000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>
        <v>0.646000</v>
      </c>
      <c r="F11" s="23" t="s">
        <v>22</v>
      </c>
      <c r="G11" s="24">
        <v>490.220000</v>
      </c>
      <c r="H11" s="24">
        <f ca="1">ROUND(INDIRECT(ADDRESS(ROW()+(0), COLUMN()+(-3), 1))*INDIRECT(ADDRESS(ROW()+(0), COLUMN()+(-1), 1)), 2)</f>
        <v>316.680000</v>
      </c>
    </row>
    <row r="12" spans="1:8" ht="12.00" thickBot="1" customHeight="1">
      <c r="A12" s="17"/>
      <c r="B12" s="17"/>
      <c r="C12" s="10" t="s">
        <v>23</v>
      </c>
      <c r="D12" s="10"/>
      <c r="E12" s="12">
        <v>2.000000</v>
      </c>
      <c r="F12" s="14" t="s">
        <v>24</v>
      </c>
      <c r="G12" s="16">
        <f ca="1">ROUND(SUM(INDIRECT(ADDRESS(ROW()+(-1), COLUMN()+(1), 1)),INDIRECT(ADDRESS(ROW()+(-2), COLUMN()+(1), 1)),INDIRECT(ADDRESS(ROW()+(-3), COLUMN()+(1), 1)),INDIRECT(ADDRESS(ROW()+(-4), COLUMN()+(1), 1))), 2)</f>
        <v>4119.880000</v>
      </c>
      <c r="H12" s="16">
        <f ca="1">ROUND(INDIRECT(ADDRESS(ROW()+(0), COLUMN()+(-3), 1))*INDIRECT(ADDRESS(ROW()+(0), COLUMN()+(-1), 1))/100, 2)</f>
        <v>82.400000</v>
      </c>
    </row>
    <row r="13" spans="1:8" ht="12.00" thickBot="1" customHeight="1">
      <c r="A13" s="21"/>
      <c r="B13" s="21"/>
      <c r="C13" s="21" t="s">
        <v>25</v>
      </c>
      <c r="D13" s="21"/>
      <c r="E13" s="22">
        <v>3.000000</v>
      </c>
      <c r="F13" s="23" t="s">
        <v>26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4202.280000</v>
      </c>
      <c r="H13" s="24">
        <f ca="1">ROUND(INDIRECT(ADDRESS(ROW()+(0), COLUMN()+(-3), 1))*INDIRECT(ADDRESS(ROW()+(0), COLUMN()+(-1), 1))/100, 2)</f>
        <v>126.070000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4328.350000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