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<sst xmlns="http://schemas.openxmlformats.org/spreadsheetml/2006/main" count="29" uniqueCount="29">
  <si>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</si>
  <si>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FMM010</t>
  </si>
  <si>
    <t xml:space="preserve">m²</t>
  </si>
  <si>
    <t xml:space="preserve">Miroir.</t>
  </si>
  <si>
    <r>
      <rPr>
        <sz val="7.80"/>
        <color rgb="FF000000"/>
        <rFont val="Arial"/>
        <family val="2"/>
      </rPr>
      <t xml:space="preserve">Miroir </t>
    </r>
    <r>
      <rPr>
        <b/>
        <sz val="7.80"/>
        <color rgb="FF000000"/>
        <rFont val="Arial"/>
        <family val="2"/>
      </rPr>
      <t xml:space="preserve">de couleur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"SAINT-GOBAIN GLASS"</t>
    </r>
    <r>
      <rPr>
        <sz val="7.80"/>
        <color rgb="FF000000"/>
        <rFont val="Arial"/>
        <family val="2"/>
      </rPr>
      <t xml:space="preserve">, de </t>
    </r>
    <r>
      <rPr>
        <b/>
        <sz val="7.80"/>
        <color rgb="FF000000"/>
        <rFont val="Arial"/>
        <family val="2"/>
      </rPr>
      <t xml:space="preserve">3</t>
    </r>
    <r>
      <rPr>
        <sz val="7.80"/>
        <color rgb="FF000000"/>
        <rFont val="Arial"/>
        <family val="2"/>
      </rPr>
      <t xml:space="preserve"> mm d'épaisseur, </t>
    </r>
    <r>
      <rPr>
        <b/>
        <sz val="7.80"/>
        <color rgb="FF000000"/>
        <rFont val="Arial"/>
        <family val="2"/>
      </rPr>
      <t xml:space="preserve">fixé mécaniquement au parement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</si>
  <si>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</si>
  <si>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</si>
  <si>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</si>
  <si>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</si>
  <si>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</si>
  <si>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</si>
  <si>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mt21vsj010c</t>
  </si>
  <si>
    <t xml:space="preserve">Miroir "SAINT-GOBAIN GLASS" couleur, type Parsol bronze, 3 mm.</t>
  </si>
  <si>
    <t xml:space="preserve">m²</t>
  </si>
  <si>
    <t xml:space="preserve">mt21vva030</t>
  </si>
  <si>
    <t xml:space="preserve">Finition du bord du miroir.</t>
  </si>
  <si>
    <t xml:space="preserve">m</t>
  </si>
  <si>
    <t xml:space="preserve">mt21vva032</t>
  </si>
  <si>
    <t xml:space="preserve">Trou pour miroir, D&lt;10 mm, vis et agrafe de fixation.</t>
  </si>
  <si>
    <t xml:space="preserve">U</t>
  </si>
  <si>
    <t xml:space="preserve">mo051</t>
  </si>
  <si>
    <t xml:space="preserve">Compagnon professionnel III/CP2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</si>
  <si>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</si>
  <si>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</si>
  <si>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</si>
  <si>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</si>
  <si>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</si>
  <si>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10.015,57DA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</si>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</sst>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66" customWidth="1"/>
    <col min="3" max="3" width="1.75" customWidth="1"/>
    <col min="4" max="4" width="58.43" customWidth="1"/>
    <col min="5" max="5" width="10.05" customWidth="1"/>
    <col min="6" max="6" width="7.29" customWidth="1"/>
    <col min="7" max="7" width="17.49" customWidth="1"/>
    <col min="8" max="8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 t="s">
        <v>12</v>
      </c>
      <c r="D8" s="10"/>
      <c r="E8" s="12">
        <v>1.005000</v>
      </c>
      <c r="F8" s="14" t="s">
        <v>13</v>
      </c>
      <c r="G8" s="16">
        <v>5381.670000</v>
      </c>
      <c r="H8" s="16">
        <f ca="1">ROUND(INDIRECT(ADDRESS(ROW()+(0), COLUMN()+(-3), 1))*INDIRECT(ADDRESS(ROW()+(0), COLUMN()+(-1), 1)), 2)</f>
        <v>5408.580000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4.000000</v>
      </c>
      <c r="F9" s="19" t="s">
        <v>16</v>
      </c>
      <c r="G9" s="20">
        <v>228.840000</v>
      </c>
      <c r="H9" s="20">
        <f ca="1">ROUND(INDIRECT(ADDRESS(ROW()+(0), COLUMN()+(-3), 1))*INDIRECT(ADDRESS(ROW()+(0), COLUMN()+(-1), 1)), 2)</f>
        <v>915.360000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4.000000</v>
      </c>
      <c r="F10" s="19" t="s">
        <v>19</v>
      </c>
      <c r="G10" s="20">
        <v>73.630000</v>
      </c>
      <c r="H10" s="20">
        <f ca="1">ROUND(INDIRECT(ADDRESS(ROW()+(0), COLUMN()+(-3), 1))*INDIRECT(ADDRESS(ROW()+(0), COLUMN()+(-1), 1)), 2)</f>
        <v>294.520000</v>
      </c>
    </row>
    <row r="11" spans="1:8" ht="12.00" thickBot="1" customHeight="1">
      <c r="A11" s="17" t="s">
        <v>20</v>
      </c>
      <c r="B11" s="17"/>
      <c r="C11" s="21" t="s">
        <v>21</v>
      </c>
      <c r="D11" s="21"/>
      <c r="E11" s="22">
        <v>0.904000</v>
      </c>
      <c r="F11" s="23" t="s">
        <v>22</v>
      </c>
      <c r="G11" s="24">
        <v>490.220000</v>
      </c>
      <c r="H11" s="24">
        <f ca="1">ROUND(INDIRECT(ADDRESS(ROW()+(0), COLUMN()+(-3), 1))*INDIRECT(ADDRESS(ROW()+(0), COLUMN()+(-1), 1)), 2)</f>
        <v>443.160000</v>
      </c>
    </row>
    <row r="12" spans="1:8" ht="12.00" thickBot="1" customHeight="1">
      <c r="A12" s="17"/>
      <c r="B12" s="17"/>
      <c r="C12" s="10" t="s">
        <v>23</v>
      </c>
      <c r="D12" s="10"/>
      <c r="E12" s="12">
        <v>2.000000</v>
      </c>
      <c r="F12" s="14" t="s">
        <v>24</v>
      </c>
      <c r="G12" s="16">
        <f ca="1">ROUND(SUM(INDIRECT(ADDRESS(ROW()+(-1), COLUMN()+(1), 1)),INDIRECT(ADDRESS(ROW()+(-2), COLUMN()+(1), 1)),INDIRECT(ADDRESS(ROW()+(-3), COLUMN()+(1), 1)),INDIRECT(ADDRESS(ROW()+(-4), COLUMN()+(1), 1))), 2)</f>
        <v>7061.620000</v>
      </c>
      <c r="H12" s="16">
        <f ca="1">ROUND(INDIRECT(ADDRESS(ROW()+(0), COLUMN()+(-3), 1))*INDIRECT(ADDRESS(ROW()+(0), COLUMN()+(-1), 1))/100, 2)</f>
        <v>141.230000</v>
      </c>
    </row>
    <row r="13" spans="1:8" ht="12.00" thickBot="1" customHeight="1">
      <c r="A13" s="21"/>
      <c r="B13" s="21"/>
      <c r="C13" s="21" t="s">
        <v>25</v>
      </c>
      <c r="D13" s="21"/>
      <c r="E13" s="22">
        <v>3.000000</v>
      </c>
      <c r="F13" s="23" t="s">
        <v>26</v>
      </c>
      <c r="G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7202.850000</v>
      </c>
      <c r="H13" s="24">
        <f ca="1">ROUND(INDIRECT(ADDRESS(ROW()+(0), COLUMN()+(-3), 1))*INDIRECT(ADDRESS(ROW()+(0), COLUMN()+(-1), 1))/100, 2)</f>
        <v>216.090000</v>
      </c>
    </row>
    <row r="14" spans="1:8" ht="12.00" thickBot="1" customHeight="1">
      <c r="A14" s="6" t="s">
        <v>27</v>
      </c>
      <c r="B14" s="6"/>
      <c r="C14" s="7"/>
      <c r="D14" s="7"/>
      <c r="E14" s="7"/>
      <c r="F14" s="25"/>
      <c r="G14" s="6" t="s">
        <v>28</v>
      </c>
      <c r="H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7418.940000</v>
      </c>
    </row>
  </sheetData>
  <mergeCells count="19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