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<sst xmlns="http://schemas.openxmlformats.org/spreadsheetml/2006/main" count="51" uniqueCount="51">
  <si>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</si>
  <si>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FSM040</t>
  </si>
  <si>
    <t xml:space="preserve">m²</t>
  </si>
  <si>
    <t xml:space="preserve">Sol industriel en béton traité superficiellement avec recouvrement cémenteux.</t>
  </si>
  <si>
    <r>
      <rPr>
        <sz val="8.25"/>
        <color rgb="FF000000"/>
        <rFont val="Arial"/>
        <family val="2"/>
      </rPr>
      <t xml:space="preserve">Sol industriel, apte pour sous-sols, constitué de: dallage en béton avec ajout de fibres de 20 cm d'épaisseur, réalisé avec béton non armé confectionné sur le chantier BCN: CPJ-CEM II/A 32,5 - P - B 16 - 15/25 - E: 1 - NA - P 18-305, coulage avec des moyens manuels avec un contenu de fibres sans fonction structurale, fibres de verre résistant aux alcalins (AR) de 2 kg/m³, extension et vibrage manuel via règle vibrante; et application sur le béton frais de couche de roulement en mortier durcisseur CT - C60 - F10 - A6, selon NF EN 13813, couleur grise (5 kg/m²), avec finition superficielle via lissage et polissage mécaniques. Le prix ne comprend ni la base du dallage ni l'exécution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</si>
  <si>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</si>
  <si>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</si>
  <si>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</si>
  <si>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</si>
  <si>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</si>
  <si>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</si>
  <si>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</si>
  <si>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</si>
  <si>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</si>
  <si>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</si>
  <si>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</si>
  <si>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</si>
  <si>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</si>
  <si>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</si>
  <si>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</si>
  <si>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</si>
  <si>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</si>
  <si>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</si>
  <si>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mt08fic020b</t>
  </si>
  <si>
    <t xml:space="preserve">Fibres de verre résistant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</si>
  <si>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</si>
  <si>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mt09bnc010b</t>
  </si>
  <si>
    <t xml:space="preserve">Mortier durcisseur, CT - C60 - F10 - A6, selon NF EN 13813, couleur grise, composé de ciment, granulats sélectionnés à quartz, pigments organiques et additifs, de basse porosité, avec une densité apparente de 1330 kg/m³, avec résistance aux huiles et à l'essence, une résistance à la compression de 75000 kN/m² et une résistance à l'abrasion selon la méthode Böhme NF EN 13892-3 de 6 cm³ / 50 cm².</t>
  </si>
  <si>
    <t xml:space="preserve">kg</t>
  </si>
  <si>
    <t xml:space="preserve">mq04dua020b</t>
  </si>
  <si>
    <t xml:space="preserve">Dumper à décharge frontale de 2 t de charge utile.</t>
  </si>
  <si>
    <t xml:space="preserve">h</t>
  </si>
  <si>
    <t xml:space="preserve">mq06vib020</t>
  </si>
  <si>
    <t xml:space="preserve">Règle vibrante de 3 m.</t>
  </si>
  <si>
    <t xml:space="preserve">h</t>
  </si>
  <si>
    <t xml:space="preserve">mq06fra010</t>
  </si>
  <si>
    <t xml:space="preserve">Lisseuse mécanique à béton.</t>
  </si>
  <si>
    <t xml:space="preserve">h</t>
  </si>
  <si>
    <t xml:space="preserve">mq06aca030</t>
  </si>
  <si>
    <t xml:space="preserve">Polisseuse pour revêtements en béton, composée de plateaux rotationnels auxquels est couplée une série de meules abrasives diamantées, refroidies avec de l'eau, avec système d'aspiration.</t>
  </si>
  <si>
    <t xml:space="preserve">h</t>
  </si>
  <si>
    <t xml:space="preserve">mo121</t>
  </si>
  <si>
    <t xml:space="preserve">Compagnon professionnel III/CP2 chapiste spécialisé en revêtements de sols industriels.</t>
  </si>
  <si>
    <t xml:space="preserve">h</t>
  </si>
  <si>
    <t xml:space="preserve">mo122</t>
  </si>
  <si>
    <t xml:space="preserve">Ouvrier professionnel II/OP chapiste spécialisé en revêtements de sols industriels.</t>
  </si>
  <si>
    <t xml:space="preserve">h</t>
  </si>
  <si>
    <t xml:space="preserve">Frais de chantier des unités d'ouvrage</t>
  </si>
  <si>
    <t xml:space="preserve">%</t>
  </si>
  <si>
    <t xml:space="preserve">Coût d'entretien décennal: 2.671,43DA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</si>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</sst>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0.038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7.24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</v>
      </c>
      <c r="F10" s="16" t="s">
        <v>16</v>
      </c>
      <c r="G10" s="17">
        <v>2821.89</v>
      </c>
      <c r="H10" s="17">
        <f ca="1">ROUND(INDIRECT(ADDRESS(ROW()+(0), COLUMN()+(-3), 1))*INDIRECT(ADDRESS(ROW()+(0), COLUMN()+(-1), 1)), 2)</f>
        <v>253.97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0.169</v>
      </c>
      <c r="F11" s="16" t="s">
        <v>19</v>
      </c>
      <c r="G11" s="17">
        <v>3013.53</v>
      </c>
      <c r="H11" s="17">
        <f ca="1">ROUND(INDIRECT(ADDRESS(ROW()+(0), COLUMN()+(-3), 1))*INDIRECT(ADDRESS(ROW()+(0), COLUMN()+(-1), 1)), 2)</f>
        <v>509.29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72.975</v>
      </c>
      <c r="F12" s="16" t="s">
        <v>22</v>
      </c>
      <c r="G12" s="17">
        <v>13.84</v>
      </c>
      <c r="H12" s="17">
        <f ca="1">ROUND(INDIRECT(ADDRESS(ROW()+(0), COLUMN()+(-3), 1))*INDIRECT(ADDRESS(ROW()+(0), COLUMN()+(-1), 1)), 2)</f>
        <v>1009.97</v>
      </c>
    </row>
    <row r="13" spans="1:8" ht="45.00" thickBot="1" customHeight="1">
      <c r="A13" s="14" t="s">
        <v>23</v>
      </c>
      <c r="B13" s="14"/>
      <c r="C13" s="14" t="s">
        <v>24</v>
      </c>
      <c r="D13" s="14"/>
      <c r="E13" s="15">
        <v>0.4</v>
      </c>
      <c r="F13" s="16" t="s">
        <v>25</v>
      </c>
      <c r="G13" s="17">
        <v>1108.21</v>
      </c>
      <c r="H13" s="17">
        <f ca="1">ROUND(INDIRECT(ADDRESS(ROW()+(0), COLUMN()+(-3), 1))*INDIRECT(ADDRESS(ROW()+(0), COLUMN()+(-1), 1)), 2)</f>
        <v>443.28</v>
      </c>
    </row>
    <row r="14" spans="1:8" ht="55.50" thickBot="1" customHeight="1">
      <c r="A14" s="14" t="s">
        <v>26</v>
      </c>
      <c r="B14" s="14"/>
      <c r="C14" s="14" t="s">
        <v>27</v>
      </c>
      <c r="D14" s="14"/>
      <c r="E14" s="15">
        <v>5</v>
      </c>
      <c r="F14" s="16" t="s">
        <v>28</v>
      </c>
      <c r="G14" s="17">
        <v>77.57</v>
      </c>
      <c r="H14" s="17">
        <f ca="1">ROUND(INDIRECT(ADDRESS(ROW()+(0), COLUMN()+(-3), 1))*INDIRECT(ADDRESS(ROW()+(0), COLUMN()+(-1), 1)), 2)</f>
        <v>387.85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0.045</v>
      </c>
      <c r="F15" s="16" t="s">
        <v>31</v>
      </c>
      <c r="G15" s="17">
        <v>1007.59</v>
      </c>
      <c r="H15" s="17">
        <f ca="1">ROUND(INDIRECT(ADDRESS(ROW()+(0), COLUMN()+(-3), 1))*INDIRECT(ADDRESS(ROW()+(0), COLUMN()+(-1), 1)), 2)</f>
        <v>45.34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0.037</v>
      </c>
      <c r="F16" s="16" t="s">
        <v>34</v>
      </c>
      <c r="G16" s="17">
        <v>507.6</v>
      </c>
      <c r="H16" s="17">
        <f ca="1">ROUND(INDIRECT(ADDRESS(ROW()+(0), COLUMN()+(-3), 1))*INDIRECT(ADDRESS(ROW()+(0), COLUMN()+(-1), 1)), 2)</f>
        <v>18.78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0.643</v>
      </c>
      <c r="F17" s="16" t="s">
        <v>37</v>
      </c>
      <c r="G17" s="17">
        <v>551.08</v>
      </c>
      <c r="H17" s="17">
        <f ca="1">ROUND(INDIRECT(ADDRESS(ROW()+(0), COLUMN()+(-3), 1))*INDIRECT(ADDRESS(ROW()+(0), COLUMN()+(-1), 1)), 2)</f>
        <v>354.34</v>
      </c>
    </row>
    <row r="18" spans="1:8" ht="34.50" thickBot="1" customHeight="1">
      <c r="A18" s="14" t="s">
        <v>38</v>
      </c>
      <c r="B18" s="14"/>
      <c r="C18" s="14" t="s">
        <v>39</v>
      </c>
      <c r="D18" s="14"/>
      <c r="E18" s="15">
        <v>0.232</v>
      </c>
      <c r="F18" s="16" t="s">
        <v>40</v>
      </c>
      <c r="G18" s="17">
        <v>1375.89</v>
      </c>
      <c r="H18" s="17">
        <f ca="1">ROUND(INDIRECT(ADDRESS(ROW()+(0), COLUMN()+(-3), 1))*INDIRECT(ADDRESS(ROW()+(0), COLUMN()+(-1), 1)), 2)</f>
        <v>319.21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0.754</v>
      </c>
      <c r="F19" s="16" t="s">
        <v>43</v>
      </c>
      <c r="G19" s="17">
        <v>700.68</v>
      </c>
      <c r="H19" s="17">
        <f ca="1">ROUND(INDIRECT(ADDRESS(ROW()+(0), COLUMN()+(-3), 1))*INDIRECT(ADDRESS(ROW()+(0), COLUMN()+(-1), 1)), 2)</f>
        <v>528.31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1.526</v>
      </c>
      <c r="F20" s="20" t="s">
        <v>46</v>
      </c>
      <c r="G20" s="21">
        <v>523.78</v>
      </c>
      <c r="H20" s="21">
        <f ca="1">ROUND(INDIRECT(ADDRESS(ROW()+(0), COLUMN()+(-3), 1))*INDIRECT(ADDRESS(ROW()+(0), COLUMN()+(-1), 1)), 2)</f>
        <v>799.29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4676.87</v>
      </c>
      <c r="H21" s="24">
        <f ca="1">ROUND(INDIRECT(ADDRESS(ROW()+(0), COLUMN()+(-3), 1))*INDIRECT(ADDRESS(ROW()+(0), COLUMN()+(-1), 1))/100, 2)</f>
        <v>93.54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4770.41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