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<sst xmlns="http://schemas.openxmlformats.org/spreadsheetml/2006/main" count="54" uniqueCount="54">
  <si>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</si>
  <si>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FSM050</t>
  </si>
  <si>
    <t xml:space="preserve">m²</t>
  </si>
  <si>
    <t xml:space="preserve">Revêtement pour un usage alimentaire, système "BASF".</t>
  </si>
  <si>
    <r>
      <rPr>
        <sz val="8.25"/>
        <color rgb="FF000000"/>
        <rFont val="Arial"/>
        <family val="2"/>
      </rPr>
      <t xml:space="preserve">Revêtement pour un usage alimentaire constitué de </t>
    </r>
    <r>
      <rPr>
        <b/>
        <sz val="8.25"/>
        <color rgb="FF000000"/>
        <rFont val="Arial"/>
        <family val="2"/>
      </rPr>
      <t xml:space="preserve">dallage en béton massif de 10 cm d'épaisseur, réalisé avec béton non armé confectionné sur le chantier BCN: CPJ-CEM II/A 32,5 - P - B 16 - 15/25 - E: 1 - NA - P 18-305, coulage avec moyens manuels, extension et vibrage manuel; traité en surface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couche de roulement 6 mm d'épaisseur, avec revêtement de résine de polyuréthane et ciment, Ucrete DP 10 "BASF", de texture fine, et couche de scellage, avec pâte Ucrete DP Topcoat "BASF", de couleur crème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</si>
  <si>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</si>
  <si>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</si>
  <si>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</si>
  <si>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</si>
  <si>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</si>
  <si>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</si>
  <si>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</si>
  <si>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</si>
  <si>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</si>
  <si>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</si>
  <si>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</si>
  <si>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</si>
  <si>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</si>
  <si>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</si>
  <si>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</si>
  <si>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</si>
  <si>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</si>
  <si>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</si>
  <si>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mt09bnc320aa</t>
  </si>
  <si>
    <t xml:space="preserve">Mortier polymérique à trois composants (résine, durcisseur et granulats actifs), à base de résine de polyuréthane et ciment, sans solvants, Ucrete DP Basecoat B4 "BASF", finition antidérapante, SR - B2,0 - AR0,5 - IR4 selon NF EN 13813; pour application comme couche de base de 4 mm d'épaisseur, selon NF EN 13813, pour revêtements hautement sollicités du système Ucrete.</t>
  </si>
  <si>
    <t xml:space="preserve">kg</t>
  </si>
  <si>
    <t xml:space="preserve">mt09bnc320ea</t>
  </si>
  <si>
    <t xml:space="preserve">Mortier polymérique à trois composants (résine, durcisseur et granulats actifs), à base de résine de polyuréthane et ciment, sans solvants, Ucrete DP Basecoat B6 "BASF", finition antidérapante, SR - B2,0 - AR0,5 - IR4 selon NF EN 13813; pour application comme couche de base de 6 mm d'épaisseur, selon NF EN 13813, pour revêtements hautement sollicités du système Ucrete.</t>
  </si>
  <si>
    <t xml:space="preserve">kg</t>
  </si>
  <si>
    <t xml:space="preserve">mt15bas130c</t>
  </si>
  <si>
    <t xml:space="preserve">Granulat de quartz naturel, MasterTop F5 "BASF", de granulométrie comprise entre 0,4 et 1,0 mm, à utiliser comme charge minérale en combinaison avec des résines époxy ou polyuréthane.</t>
  </si>
  <si>
    <t xml:space="preserve">kg</t>
  </si>
  <si>
    <t xml:space="preserve">mt09bnc350e</t>
  </si>
  <si>
    <t xml:space="preserve">Revêtement polymérique à quatre composants (résine, durcisseur, granulats actifs et pigments), Ucrete DP Topcoat "BASF", à base de résine de polyuréthane et ciment, de couleur crème, selon NF EN 13813, pour le scellage de revêtements pour usage alimentaire du système Ucrete DP.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</si>
  <si>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</si>
  <si>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</si>
  <si>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</si>
  <si>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</si>
  <si>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</si>
  <si>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</si>
  <si>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</si>
  <si>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</si>
  <si>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</si>
  <si>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</si>
  <si>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</si>
  <si>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</si>
  <si>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</si>
  <si>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</si>
  <si>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</si>
  <si>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</si>
  <si>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</si>
  <si>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</si>
  <si>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4.871,92DA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</si>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</sst>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0.019000</v>
      </c>
      <c r="F9" s="10" t="s">
        <v>13</v>
      </c>
      <c r="G9" s="12">
        <v>167.680000</v>
      </c>
      <c r="H9" s="12">
        <f ca="1">ROUND(INDIRECT(ADDRESS(ROW()+(0), COLUMN()+(-3), 1))*INDIRECT(ADDRESS(ROW()+(0), COLUMN()+(-1), 1)), 2)</f>
        <v>3.190000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0.045000</v>
      </c>
      <c r="F10" s="15" t="s">
        <v>16</v>
      </c>
      <c r="G10" s="16">
        <v>2422.890000</v>
      </c>
      <c r="H10" s="16">
        <f ca="1">ROUND(INDIRECT(ADDRESS(ROW()+(0), COLUMN()+(-3), 1))*INDIRECT(ADDRESS(ROW()+(0), COLUMN()+(-1), 1)), 2)</f>
        <v>109.030000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0.085000</v>
      </c>
      <c r="F11" s="15" t="s">
        <v>19</v>
      </c>
      <c r="G11" s="16">
        <v>2587.430000</v>
      </c>
      <c r="H11" s="16">
        <f ca="1">ROUND(INDIRECT(ADDRESS(ROW()+(0), COLUMN()+(-3), 1))*INDIRECT(ADDRESS(ROW()+(0), COLUMN()+(-1), 1)), 2)</f>
        <v>219.930000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36.488000</v>
      </c>
      <c r="F12" s="15" t="s">
        <v>22</v>
      </c>
      <c r="G12" s="16">
        <v>12.190000</v>
      </c>
      <c r="H12" s="16">
        <f ca="1">ROUND(INDIRECT(ADDRESS(ROW()+(0), COLUMN()+(-3), 1))*INDIRECT(ADDRESS(ROW()+(0), COLUMN()+(-1), 1)), 2)</f>
        <v>444.790000</v>
      </c>
    </row>
    <row r="13" spans="1:8" ht="66.00" thickBot="1" customHeight="1">
      <c r="A13" s="13" t="s">
        <v>23</v>
      </c>
      <c r="B13" s="13"/>
      <c r="C13" s="13" t="s">
        <v>24</v>
      </c>
      <c r="D13" s="13"/>
      <c r="E13" s="14">
        <v>2.350000</v>
      </c>
      <c r="F13" s="15" t="s">
        <v>25</v>
      </c>
      <c r="G13" s="16">
        <v>492.990000</v>
      </c>
      <c r="H13" s="16">
        <f ca="1">ROUND(INDIRECT(ADDRESS(ROW()+(0), COLUMN()+(-3), 1))*INDIRECT(ADDRESS(ROW()+(0), COLUMN()+(-1), 1)), 2)</f>
        <v>1158.530000</v>
      </c>
    </row>
    <row r="14" spans="1:8" ht="66.00" thickBot="1" customHeight="1">
      <c r="A14" s="13" t="s">
        <v>26</v>
      </c>
      <c r="B14" s="13"/>
      <c r="C14" s="13" t="s">
        <v>27</v>
      </c>
      <c r="D14" s="13"/>
      <c r="E14" s="14">
        <v>11.000000</v>
      </c>
      <c r="F14" s="15" t="s">
        <v>28</v>
      </c>
      <c r="G14" s="16">
        <v>427.040000</v>
      </c>
      <c r="H14" s="16">
        <f ca="1">ROUND(INDIRECT(ADDRESS(ROW()+(0), COLUMN()+(-3), 1))*INDIRECT(ADDRESS(ROW()+(0), COLUMN()+(-1), 1)), 2)</f>
        <v>4697.440000</v>
      </c>
    </row>
    <row r="15" spans="1:8" ht="34.50" thickBot="1" customHeight="1">
      <c r="A15" s="13" t="s">
        <v>29</v>
      </c>
      <c r="B15" s="13"/>
      <c r="C15" s="13" t="s">
        <v>30</v>
      </c>
      <c r="D15" s="13"/>
      <c r="E15" s="14">
        <v>4.500000</v>
      </c>
      <c r="F15" s="15" t="s">
        <v>31</v>
      </c>
      <c r="G15" s="16">
        <v>80.770000</v>
      </c>
      <c r="H15" s="16">
        <f ca="1">ROUND(INDIRECT(ADDRESS(ROW()+(0), COLUMN()+(-3), 1))*INDIRECT(ADDRESS(ROW()+(0), COLUMN()+(-1), 1)), 2)</f>
        <v>363.470000</v>
      </c>
    </row>
    <row r="16" spans="1:8" ht="55.50" thickBot="1" customHeight="1">
      <c r="A16" s="13" t="s">
        <v>32</v>
      </c>
      <c r="B16" s="13"/>
      <c r="C16" s="13" t="s">
        <v>33</v>
      </c>
      <c r="D16" s="13"/>
      <c r="E16" s="14">
        <v>0.800000</v>
      </c>
      <c r="F16" s="15" t="s">
        <v>34</v>
      </c>
      <c r="G16" s="16">
        <v>1347.070000</v>
      </c>
      <c r="H16" s="16">
        <f ca="1">ROUND(INDIRECT(ADDRESS(ROW()+(0), COLUMN()+(-3), 1))*INDIRECT(ADDRESS(ROW()+(0), COLUMN()+(-1), 1)), 2)</f>
        <v>1077.660000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0.022000</v>
      </c>
      <c r="F17" s="15" t="s">
        <v>37</v>
      </c>
      <c r="G17" s="16">
        <v>741.990000</v>
      </c>
      <c r="H17" s="16">
        <f ca="1">ROUND(INDIRECT(ADDRESS(ROW()+(0), COLUMN()+(-3), 1))*INDIRECT(ADDRESS(ROW()+(0), COLUMN()+(-1), 1)), 2)</f>
        <v>16.320000</v>
      </c>
    </row>
    <row r="18" spans="1:8" ht="13.50" thickBot="1" customHeight="1">
      <c r="A18" s="13" t="s">
        <v>38</v>
      </c>
      <c r="B18" s="13"/>
      <c r="C18" s="13" t="s">
        <v>39</v>
      </c>
      <c r="D18" s="13"/>
      <c r="E18" s="14">
        <v>0.019000</v>
      </c>
      <c r="F18" s="15" t="s">
        <v>40</v>
      </c>
      <c r="G18" s="16">
        <v>373.800000</v>
      </c>
      <c r="H18" s="16">
        <f ca="1">ROUND(INDIRECT(ADDRESS(ROW()+(0), COLUMN()+(-3), 1))*INDIRECT(ADDRESS(ROW()+(0), COLUMN()+(-1), 1)), 2)</f>
        <v>7.100000</v>
      </c>
    </row>
    <row r="19" spans="1:8" ht="13.50" thickBot="1" customHeight="1">
      <c r="A19" s="13" t="s">
        <v>41</v>
      </c>
      <c r="B19" s="13"/>
      <c r="C19" s="13" t="s">
        <v>42</v>
      </c>
      <c r="D19" s="13"/>
      <c r="E19" s="14">
        <v>0.452000</v>
      </c>
      <c r="F19" s="15" t="s">
        <v>43</v>
      </c>
      <c r="G19" s="16">
        <v>390.950000</v>
      </c>
      <c r="H19" s="16">
        <f ca="1">ROUND(INDIRECT(ADDRESS(ROW()+(0), COLUMN()+(-3), 1))*INDIRECT(ADDRESS(ROW()+(0), COLUMN()+(-1), 1)), 2)</f>
        <v>176.710000</v>
      </c>
    </row>
    <row r="20" spans="1:8" ht="13.50" thickBot="1" customHeight="1">
      <c r="A20" s="13" t="s">
        <v>44</v>
      </c>
      <c r="B20" s="13"/>
      <c r="C20" s="13" t="s">
        <v>45</v>
      </c>
      <c r="D20" s="13"/>
      <c r="E20" s="14">
        <v>0.762000</v>
      </c>
      <c r="F20" s="15" t="s">
        <v>46</v>
      </c>
      <c r="G20" s="16">
        <v>276.900000</v>
      </c>
      <c r="H20" s="16">
        <f ca="1">ROUND(INDIRECT(ADDRESS(ROW()+(0), COLUMN()+(-3), 1))*INDIRECT(ADDRESS(ROW()+(0), COLUMN()+(-1), 1)), 2)</f>
        <v>211.000000</v>
      </c>
    </row>
    <row r="21" spans="1:8" ht="13.50" thickBot="1" customHeight="1">
      <c r="A21" s="13" t="s">
        <v>47</v>
      </c>
      <c r="B21" s="13"/>
      <c r="C21" s="17" t="s">
        <v>48</v>
      </c>
      <c r="D21" s="17"/>
      <c r="E21" s="18">
        <v>0.156000</v>
      </c>
      <c r="F21" s="19" t="s">
        <v>49</v>
      </c>
      <c r="G21" s="20">
        <v>282.640000</v>
      </c>
      <c r="H21" s="20">
        <f ca="1">ROUND(INDIRECT(ADDRESS(ROW()+(0), COLUMN()+(-3), 1))*INDIRECT(ADDRESS(ROW()+(0), COLUMN()+(-1), 1)), 2)</f>
        <v>44.090000</v>
      </c>
    </row>
    <row r="22" spans="1:8" ht="13.50" thickBot="1" customHeight="1">
      <c r="A22" s="17"/>
      <c r="B22" s="17"/>
      <c r="C22" s="4" t="s">
        <v>50</v>
      </c>
      <c r="D22" s="4"/>
      <c r="E22" s="21">
        <v>2.000000</v>
      </c>
      <c r="F22" s="22" t="s">
        <v>51</v>
      </c>
      <c r="G22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8529.260000</v>
      </c>
      <c r="H22" s="23">
        <f ca="1">ROUND(INDIRECT(ADDRESS(ROW()+(0), COLUMN()+(-3), 1))*INDIRECT(ADDRESS(ROW()+(0), COLUMN()+(-1), 1))/100, 2)</f>
        <v>170.590000</v>
      </c>
    </row>
    <row r="23" spans="1:8" ht="13.50" thickBot="1" customHeight="1">
      <c r="A23" s="24" t="s">
        <v>52</v>
      </c>
      <c r="B23" s="24"/>
      <c r="C23" s="25"/>
      <c r="D23" s="25"/>
      <c r="E23" s="25"/>
      <c r="F23" s="26"/>
      <c r="G23" s="24" t="s">
        <v>53</v>
      </c>
      <c r="H23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8699.850000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