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<sst xmlns="http://schemas.openxmlformats.org/spreadsheetml/2006/main" count="36" uniqueCount="36">
  <si>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</si>
  <si>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GFJ020</t>
  </si>
  <si>
    <t xml:space="preserve">U</t>
  </si>
  <si>
    <t xml:space="preserve">Plaque d'ancrage en acier, boulonnée avec rondelles, écrou et contre-écrou.</t>
  </si>
  <si>
    <r>
      <rPr>
        <sz val="8.25"/>
        <color rgb="FF000000"/>
        <rFont val="Arial"/>
        <family val="2"/>
      </rPr>
      <t xml:space="preserve">Plaque d'ancrage en acier NF EN 10025 S275JR en profil plat, avec trou central, de 250x250 mm et d'épaisseur 12 mm, et montage sur 4 boulons en acier annelé Fe E 500 de 12 mm de diamètre et 50 cm de longueur totale, encastrés dans le béton frais, et boulonnés avec rondelles, écrou et contre-écrou une fois le béton de la fondation durci. Comprend le mortier autonivelant expansif pour le remplissage de l'espace entre le béton durci et la plaque et la protection anticorrosive appliquée aux écrous et aux extrémités des boulons. Le prix comprend les coupes, les épointages, les platines, les pièces spéciales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</si>
  <si>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</si>
  <si>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</si>
  <si>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</si>
  <si>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</si>
  <si>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</si>
  <si>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</si>
  <si>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mt07ala011l</t>
  </si>
  <si>
    <t xml:space="preserve">Platine en acier laminé NF EN 10025 S275JR, pour applications structurales. Travaillée et montée en atelier, à placer avec assemblages boulonnés sur site.</t>
  </si>
  <si>
    <t xml:space="preserve">kg</t>
  </si>
  <si>
    <t xml:space="preserve">mt07aco055e</t>
  </si>
  <si>
    <t xml:space="preserve">Barres en acier haute adhérence, Fe E 500, de divers diamètres.</t>
  </si>
  <si>
    <t xml:space="preserve">kg</t>
  </si>
  <si>
    <t xml:space="preserve">mt07www040a</t>
  </si>
  <si>
    <t xml:space="preserve">Jeu de rondelles, écrou et contre-écrou, pour boulon d'ancrage de 12 mm de diamètre.</t>
  </si>
  <si>
    <t xml:space="preserve">U</t>
  </si>
  <si>
    <t xml:space="preserve">mt09moa015</t>
  </si>
  <si>
    <t xml:space="preserve">Mortier autonivelant expansif, à deux composants, à base de ciment amélioré avec résines synthétiques.</t>
  </si>
  <si>
    <t xml:space="preserve">kg</t>
  </si>
  <si>
    <t xml:space="preserve">mt27pfi010</t>
  </si>
  <si>
    <t xml:space="preserve">Impression à séchage rapide, formulée avec résines alkydiques modifiées et phosphate de zinc.</t>
  </si>
  <si>
    <t xml:space="preserve">l</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</si>
  <si>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</si>
  <si>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</si>
  <si>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</si>
  <si>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</si>
  <si>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</si>
  <si>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</si>
  <si>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</si>
  <si>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</si>
  <si>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148,40DA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</si>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</sst>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5.888</v>
      </c>
      <c r="F9" s="11" t="s">
        <v>13</v>
      </c>
      <c r="G9" s="13">
        <v>418.61</v>
      </c>
      <c r="H9" s="13">
        <f ca="1">ROUND(INDIRECT(ADDRESS(ROW()+(0), COLUMN()+(-3), 1))*INDIRECT(ADDRESS(ROW()+(0), COLUMN()+(-1), 1)), 2)</f>
        <v>2464.78</v>
      </c>
    </row>
    <row r="10" spans="1:8" ht="13.50" thickBot="1" customHeight="1">
      <c r="A10" s="14" t="s">
        <v>14</v>
      </c>
      <c r="B10" s="14"/>
      <c r="C10" s="14"/>
      <c r="D10" s="14" t="s">
        <v>15</v>
      </c>
      <c r="E10" s="15">
        <v>1.775</v>
      </c>
      <c r="F10" s="16" t="s">
        <v>16</v>
      </c>
      <c r="G10" s="17">
        <v>131.75</v>
      </c>
      <c r="H10" s="17">
        <f ca="1">ROUND(INDIRECT(ADDRESS(ROW()+(0), COLUMN()+(-3), 1))*INDIRECT(ADDRESS(ROW()+(0), COLUMN()+(-1), 1)), 2)</f>
        <v>233.86</v>
      </c>
    </row>
    <row r="11" spans="1:8" ht="13.50" thickBot="1" customHeight="1">
      <c r="A11" s="14" t="s">
        <v>17</v>
      </c>
      <c r="B11" s="14"/>
      <c r="C11" s="14"/>
      <c r="D11" s="14" t="s">
        <v>18</v>
      </c>
      <c r="E11" s="15">
        <v>4</v>
      </c>
      <c r="F11" s="16" t="s">
        <v>19</v>
      </c>
      <c r="G11" s="17">
        <v>229.5</v>
      </c>
      <c r="H11" s="17">
        <f ca="1">ROUND(INDIRECT(ADDRESS(ROW()+(0), COLUMN()+(-3), 1))*INDIRECT(ADDRESS(ROW()+(0), COLUMN()+(-1), 1)), 2)</f>
        <v>918</v>
      </c>
    </row>
    <row r="12" spans="1:8" ht="24.00" thickBot="1" customHeight="1">
      <c r="A12" s="14" t="s">
        <v>20</v>
      </c>
      <c r="B12" s="14"/>
      <c r="C12" s="14"/>
      <c r="D12" s="14" t="s">
        <v>21</v>
      </c>
      <c r="E12" s="15">
        <v>3.75</v>
      </c>
      <c r="F12" s="16" t="s">
        <v>22</v>
      </c>
      <c r="G12" s="17">
        <v>120.6</v>
      </c>
      <c r="H12" s="17">
        <f ca="1">ROUND(INDIRECT(ADDRESS(ROW()+(0), COLUMN()+(-3), 1))*INDIRECT(ADDRESS(ROW()+(0), COLUMN()+(-1), 1)), 2)</f>
        <v>452.25</v>
      </c>
    </row>
    <row r="13" spans="1:8" ht="24.00" thickBot="1" customHeight="1">
      <c r="A13" s="14" t="s">
        <v>23</v>
      </c>
      <c r="B13" s="14"/>
      <c r="C13" s="14"/>
      <c r="D13" s="14" t="s">
        <v>24</v>
      </c>
      <c r="E13" s="15">
        <v>0.294</v>
      </c>
      <c r="F13" s="16" t="s">
        <v>25</v>
      </c>
      <c r="G13" s="17">
        <v>583.88</v>
      </c>
      <c r="H13" s="17">
        <f ca="1">ROUND(INDIRECT(ADDRESS(ROW()+(0), COLUMN()+(-3), 1))*INDIRECT(ADDRESS(ROW()+(0), COLUMN()+(-1), 1)), 2)</f>
        <v>171.66</v>
      </c>
    </row>
    <row r="14" spans="1:8" ht="13.50" thickBot="1" customHeight="1">
      <c r="A14" s="14" t="s">
        <v>26</v>
      </c>
      <c r="B14" s="14"/>
      <c r="C14" s="14"/>
      <c r="D14" s="14" t="s">
        <v>27</v>
      </c>
      <c r="E14" s="15">
        <v>0.458</v>
      </c>
      <c r="F14" s="16" t="s">
        <v>28</v>
      </c>
      <c r="G14" s="17">
        <v>761.16</v>
      </c>
      <c r="H14" s="17">
        <f ca="1">ROUND(INDIRECT(ADDRESS(ROW()+(0), COLUMN()+(-3), 1))*INDIRECT(ADDRESS(ROW()+(0), COLUMN()+(-1), 1)), 2)</f>
        <v>348.61</v>
      </c>
    </row>
    <row r="15" spans="1:8" ht="13.50" thickBot="1" customHeight="1">
      <c r="A15" s="14" t="s">
        <v>29</v>
      </c>
      <c r="B15" s="14"/>
      <c r="C15" s="14"/>
      <c r="D15" s="18" t="s">
        <v>30</v>
      </c>
      <c r="E15" s="19">
        <v>0.458</v>
      </c>
      <c r="F15" s="20" t="s">
        <v>31</v>
      </c>
      <c r="G15" s="21">
        <v>568.63</v>
      </c>
      <c r="H15" s="21">
        <f ca="1">ROUND(INDIRECT(ADDRESS(ROW()+(0), COLUMN()+(-3), 1))*INDIRECT(ADDRESS(ROW()+(0), COLUMN()+(-1), 1)), 2)</f>
        <v>260.43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4849.59</v>
      </c>
      <c r="H16" s="24">
        <f ca="1">ROUND(INDIRECT(ADDRESS(ROW()+(0), COLUMN()+(-3), 1))*INDIRECT(ADDRESS(ROW()+(0), COLUMN()+(-1), 1))/100, 2)</f>
        <v>96.99</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4946.58</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