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<sst xmlns="http://schemas.openxmlformats.org/spreadsheetml/2006/main" count="35" uniqueCount="35">
  <si>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</si>
  <si>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GFR010</t>
  </si>
  <si>
    <t xml:space="preserve">m</t>
  </si>
  <si>
    <t xml:space="preserve">Réparation du joint de dilatation. Système "PANTALLAX".</t>
  </si>
  <si>
    <r>
      <rPr>
        <sz val="8.25"/>
        <color rgb="FF000000"/>
        <rFont val="Arial"/>
        <family val="2"/>
      </rPr>
      <t xml:space="preserve">Réparation du joint de dilatation dans un radier, par dessous de la nappe phréatique. Système "PANTALLAX", constitué de système Injet-Flex, injection de résine hydro-expansive flexible de polyuréthane, hydrophobe, (rendement: 3 kg/m); ouverture de la rainure de 3-5x25 cm; et scellement d'un joint, système Mortar, avec du mortier pour réparation et imperméabilisation, (rendement: 18 kg/m).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</si>
  <si>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</si>
  <si>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</si>
  <si>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</si>
  <si>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</si>
  <si>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</si>
  <si>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</si>
  <si>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mt15ppi010</t>
  </si>
  <si>
    <t xml:space="preserve">Résine hydro-expansive flexible de polyuréthane, hydrophobe, à viscosité faible, pour système Injet-Flex "PANTALLAX".</t>
  </si>
  <si>
    <t xml:space="preserve">kg</t>
  </si>
  <si>
    <t xml:space="preserve">mt15ppi020</t>
  </si>
  <si>
    <t xml:space="preserve">Injecteur, en acier, de 16 mm de diamètre extérieur.</t>
  </si>
  <si>
    <t xml:space="preserve">U</t>
  </si>
  <si>
    <t xml:space="preserve">mt09rev030a</t>
  </si>
  <si>
    <t xml:space="preserve">Mortier pour réparation et imperméabilisation de surfaces, système Mortar "PANTALLAX".</t>
  </si>
  <si>
    <t xml:space="preserve">kg</t>
  </si>
  <si>
    <t xml:space="preserve">mq08gel010k</t>
  </si>
  <si>
    <t xml:space="preserve">Groupe électrogène insonorisé, triphasé, de 45 kVA de puissance.</t>
  </si>
  <si>
    <t xml:space="preserve">h</t>
  </si>
  <si>
    <t xml:space="preserve">mq03mpi020b</t>
  </si>
  <si>
    <t xml:space="preserve">Équipement complet pour réalisation des injections de résines expansives à pression.</t>
  </si>
  <si>
    <t xml:space="preserve">h</t>
  </si>
  <si>
    <t xml:space="preserve">mo032</t>
  </si>
  <si>
    <t xml:space="preserve">Compagnon professionnel III/CP2 poseur de produits imperméabilisants.</t>
  </si>
  <si>
    <t xml:space="preserve">h</t>
  </si>
  <si>
    <t xml:space="preserve">mo070</t>
  </si>
  <si>
    <t xml:space="preserve">Ouvrier professionnel II/OP poseur de produits imperméabilisants.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</si>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</sst>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59" customWidth="1"/>
    <col min="3" max="3" width="1.02" customWidth="1"/>
    <col min="4" max="4" width="76.84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3</v>
      </c>
      <c r="F9" s="11" t="s">
        <v>13</v>
      </c>
      <c r="G9" s="13">
        <v>1945.39</v>
      </c>
      <c r="H9" s="13">
        <f ca="1">ROUND(INDIRECT(ADDRESS(ROW()+(0), COLUMN()+(-3), 1))*INDIRECT(ADDRESS(ROW()+(0), COLUMN()+(-1), 1)), 2)</f>
        <v>5836.17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3.3</v>
      </c>
      <c r="F10" s="16" t="s">
        <v>16</v>
      </c>
      <c r="G10" s="17">
        <v>1011.31</v>
      </c>
      <c r="H10" s="17">
        <f ca="1">ROUND(INDIRECT(ADDRESS(ROW()+(0), COLUMN()+(-3), 1))*INDIRECT(ADDRESS(ROW()+(0), COLUMN()+(-1), 1)), 2)</f>
        <v>3337.32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18</v>
      </c>
      <c r="F11" s="16" t="s">
        <v>19</v>
      </c>
      <c r="G11" s="17">
        <v>114.25</v>
      </c>
      <c r="H11" s="17">
        <f ca="1">ROUND(INDIRECT(ADDRESS(ROW()+(0), COLUMN()+(-3), 1))*INDIRECT(ADDRESS(ROW()+(0), COLUMN()+(-1), 1)), 2)</f>
        <v>2056.5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0.104</v>
      </c>
      <c r="F12" s="16" t="s">
        <v>22</v>
      </c>
      <c r="G12" s="17">
        <v>522.38</v>
      </c>
      <c r="H12" s="17">
        <f ca="1">ROUND(INDIRECT(ADDRESS(ROW()+(0), COLUMN()+(-3), 1))*INDIRECT(ADDRESS(ROW()+(0), COLUMN()+(-1), 1)), 2)</f>
        <v>54.33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0.058</v>
      </c>
      <c r="F13" s="16" t="s">
        <v>25</v>
      </c>
      <c r="G13" s="17">
        <v>10384.1</v>
      </c>
      <c r="H13" s="17">
        <f ca="1">ROUND(INDIRECT(ADDRESS(ROW()+(0), COLUMN()+(-3), 1))*INDIRECT(ADDRESS(ROW()+(0), COLUMN()+(-1), 1)), 2)</f>
        <v>602.28</v>
      </c>
    </row>
    <row r="14" spans="1:8" ht="13.50" thickBot="1" customHeight="1">
      <c r="A14" s="14" t="s">
        <v>26</v>
      </c>
      <c r="B14" s="14"/>
      <c r="C14" s="14" t="s">
        <v>27</v>
      </c>
      <c r="D14" s="14"/>
      <c r="E14" s="15">
        <v>0.495</v>
      </c>
      <c r="F14" s="16" t="s">
        <v>28</v>
      </c>
      <c r="G14" s="17">
        <v>700.68</v>
      </c>
      <c r="H14" s="17">
        <f ca="1">ROUND(INDIRECT(ADDRESS(ROW()+(0), COLUMN()+(-3), 1))*INDIRECT(ADDRESS(ROW()+(0), COLUMN()+(-1), 1)), 2)</f>
        <v>346.84</v>
      </c>
    </row>
    <row r="15" spans="1:8" ht="13.50" thickBot="1" customHeight="1">
      <c r="A15" s="14" t="s">
        <v>29</v>
      </c>
      <c r="B15" s="14"/>
      <c r="C15" s="18" t="s">
        <v>30</v>
      </c>
      <c r="D15" s="18"/>
      <c r="E15" s="19">
        <v>0.495</v>
      </c>
      <c r="F15" s="20" t="s">
        <v>31</v>
      </c>
      <c r="G15" s="21">
        <v>523.78</v>
      </c>
      <c r="H15" s="21">
        <f ca="1">ROUND(INDIRECT(ADDRESS(ROW()+(0), COLUMN()+(-3), 1))*INDIRECT(ADDRESS(ROW()+(0), COLUMN()+(-1), 1)), 2)</f>
        <v>259.27</v>
      </c>
    </row>
    <row r="16" spans="1:8" ht="13.50" thickBot="1" customHeight="1">
      <c r="A16" s="18"/>
      <c r="B16" s="18"/>
      <c r="C16" s="5" t="s">
        <v>32</v>
      </c>
      <c r="D16" s="5"/>
      <c r="E16" s="22">
        <v>2</v>
      </c>
      <c r="F16" s="23" t="s">
        <v>33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12492.7</v>
      </c>
      <c r="H16" s="24">
        <f ca="1">ROUND(INDIRECT(ADDRESS(ROW()+(0), COLUMN()+(-3), 1))*INDIRECT(ADDRESS(ROW()+(0), COLUMN()+(-1), 1))/100, 2)</f>
        <v>249.85</v>
      </c>
    </row>
    <row r="17" spans="1:8" ht="13.50" thickBot="1" customHeight="1">
      <c r="A17" s="25"/>
      <c r="B17" s="25"/>
      <c r="C17" s="26"/>
      <c r="D17" s="26"/>
      <c r="E17" s="26"/>
      <c r="F17" s="27"/>
      <c r="G17" s="28" t="s">
        <v>34</v>
      </c>
      <c r="H17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12742.6</v>
      </c>
    </row>
  </sheetData>
  <mergeCells count="24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</mergeCells>
  <pageMargins left="0.147638" right="0.147638" top="0.206693" bottom="0.206693" header="0.0" footer="0.0"/>
  <pageSetup paperSize="9" orientation="portrait"/>
  <rowBreaks count="0" manualBreakCount="0">
    </rowBreaks>
</worksheet>
</file>