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<sst xmlns="http://schemas.openxmlformats.org/spreadsheetml/2006/main" count="35" uniqueCount="35">
  <si>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</si>
  <si>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GMP020</t>
  </si>
  <si>
    <t xml:space="preserve">m³</t>
  </si>
  <si>
    <t xml:space="preserve">Mur de pierres de taille.</t>
  </si>
  <si>
    <r>
      <rPr>
        <sz val="7.80"/>
        <color rgb="FF000000"/>
        <rFont val="Arial"/>
        <family val="2"/>
      </rPr>
      <t xml:space="preserve">Mur en pierre de taille réalisé avec </t>
    </r>
    <r>
      <rPr>
        <b/>
        <sz val="7.80"/>
        <color rgb="FF000000"/>
        <rFont val="Arial"/>
        <family val="2"/>
      </rPr>
      <t xml:space="preserve">parpaings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calcaire</t>
    </r>
    <r>
      <rPr>
        <sz val="7.80"/>
        <color rgb="FF000000"/>
        <rFont val="Arial"/>
        <family val="2"/>
      </rPr>
      <t xml:space="preserve"> avec finition </t>
    </r>
    <r>
      <rPr>
        <b/>
        <sz val="7.80"/>
        <color rgb="FF000000"/>
        <rFont val="Arial"/>
        <family val="2"/>
      </rPr>
      <t xml:space="preserve">bouchardée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dans les deux faces visibles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</si>
  <si>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</si>
  <si>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</si>
  <si>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</si>
  <si>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</si>
  <si>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</si>
  <si>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</si>
  <si>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</si>
  <si>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</si>
  <si>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</si>
  <si>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mt08cem010b</t>
  </si>
  <si>
    <t xml:space="preserve">Ciment Portland CEM I 32,5 R, en sacs, selon NF EN 197-1.</t>
  </si>
  <si>
    <t xml:space="preserve">kg</t>
  </si>
  <si>
    <t xml:space="preserve">mt06pil020b</t>
  </si>
  <si>
    <t xml:space="preserve">Pierre de taille calcaire, réalisée avec des parpaings: pierres taillées en forme de parallélépipède et de dimensions minimales approximatives 40x22x18 cm.</t>
  </si>
  <si>
    <t xml:space="preserve">m³</t>
  </si>
  <si>
    <t xml:space="preserve">mq04cab010a</t>
  </si>
  <si>
    <t xml:space="preserve">Camion à benne basculante de 8 t de charge, de 180 CV.</t>
  </si>
  <si>
    <t xml:space="preserve">h</t>
  </si>
  <si>
    <t xml:space="preserve">mo020</t>
  </si>
  <si>
    <t xml:space="preserve">Compagnon professionnel III/CP2 poseur de pierre naturelle.</t>
  </si>
  <si>
    <t xml:space="preserve">h</t>
  </si>
  <si>
    <t xml:space="preserve">mo055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</si>
  <si>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</si>
  <si>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</si>
  <si>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</si>
  <si>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</si>
  <si>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</si>
  <si>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</si>
  <si>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6.598,98DA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</si>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</sst>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0.150000</v>
      </c>
      <c r="F8" s="14" t="s">
        <v>13</v>
      </c>
      <c r="G8" s="16">
        <v>11783.910000</v>
      </c>
      <c r="H8" s="16">
        <f ca="1">ROUND(INDIRECT(ADDRESS(ROW()+(0), COLUMN()+(-3), 1))*INDIRECT(ADDRESS(ROW()+(0), COLUMN()+(-1), 1)), 2)</f>
        <v>1767.590000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11.240000</v>
      </c>
      <c r="H9" s="20">
        <f ca="1">ROUND(INDIRECT(ADDRESS(ROW()+(0), COLUMN()+(-3), 1))*INDIRECT(ADDRESS(ROW()+(0), COLUMN()+(-1), 1)), 2)</f>
        <v>22.480000</v>
      </c>
    </row>
    <row r="10" spans="1:8" ht="31.20" thickBot="1" customHeight="1">
      <c r="A10" s="17" t="s">
        <v>17</v>
      </c>
      <c r="B10" s="17"/>
      <c r="C10" s="17" t="s">
        <v>18</v>
      </c>
      <c r="D10" s="17"/>
      <c r="E10" s="18">
        <v>1.050000</v>
      </c>
      <c r="F10" s="19" t="s">
        <v>19</v>
      </c>
      <c r="G10" s="20">
        <v>59767.010000</v>
      </c>
      <c r="H10" s="20">
        <f ca="1">ROUND(INDIRECT(ADDRESS(ROW()+(0), COLUMN()+(-3), 1))*INDIRECT(ADDRESS(ROW()+(0), COLUMN()+(-1), 1)), 2)</f>
        <v>62755.360000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1.090000</v>
      </c>
      <c r="F11" s="19" t="s">
        <v>22</v>
      </c>
      <c r="G11" s="20">
        <v>2343.270000</v>
      </c>
      <c r="H11" s="20">
        <f ca="1">ROUND(INDIRECT(ADDRESS(ROW()+(0), COLUMN()+(-3), 1))*INDIRECT(ADDRESS(ROW()+(0), COLUMN()+(-1), 1)), 2)</f>
        <v>2554.160000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17.748000</v>
      </c>
      <c r="F12" s="19" t="s">
        <v>25</v>
      </c>
      <c r="G12" s="20">
        <v>387.570000</v>
      </c>
      <c r="H12" s="20">
        <f ca="1">ROUND(INDIRECT(ADDRESS(ROW()+(0), COLUMN()+(-3), 1))*INDIRECT(ADDRESS(ROW()+(0), COLUMN()+(-1), 1)), 2)</f>
        <v>6878.590000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17.748000</v>
      </c>
      <c r="F13" s="23" t="s">
        <v>28</v>
      </c>
      <c r="G13" s="24">
        <v>255.590000</v>
      </c>
      <c r="H13" s="24">
        <f ca="1">ROUND(INDIRECT(ADDRESS(ROW()+(0), COLUMN()+(-3), 1))*INDIRECT(ADDRESS(ROW()+(0), COLUMN()+(-1), 1)), 2)</f>
        <v>4536.210000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78514.390000</v>
      </c>
      <c r="H14" s="16">
        <f ca="1">ROUND(INDIRECT(ADDRESS(ROW()+(0), COLUMN()+(-3), 1))*INDIRECT(ADDRESS(ROW()+(0), COLUMN()+(-1), 1))/100, 2)</f>
        <v>1570.290000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80084.680000</v>
      </c>
      <c r="H15" s="24">
        <f ca="1">ROUND(INDIRECT(ADDRESS(ROW()+(0), COLUMN()+(-3), 1))*INDIRECT(ADDRESS(ROW()+(0), COLUMN()+(-1), 1))/100, 2)</f>
        <v>2402.540000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82487.220000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