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<sst xmlns="http://schemas.openxmlformats.org/spreadsheetml/2006/main" count="71" uniqueCount="71">
  <si>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</si>
  <si>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GPO010</t>
  </si>
  <si>
    <t xml:space="preserve">m²</t>
  </si>
  <si>
    <t xml:space="preserve">Plancher sur poutrelles en bois, entrevous en terre cuite.</t>
  </si>
  <si>
    <r>
      <rPr>
        <sz val="7.80"/>
        <color rgb="FF000000"/>
        <rFont val="Arial"/>
        <family val="2"/>
      </rPr>
      <t xml:space="preserve">Plancher traditionnel avec un entraxe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poutrelles de bois scié de pin sylvestre (Pinus sylvestris), de 10x20 à 15x25 cm de section et jusqu'à 6 m de longueur, classe résistante C-18, protection du bois de classe de pénétration NP2, travaillée en atelier</t>
    </r>
    <r>
      <rPr>
        <sz val="7.80"/>
        <color rgb="FF000000"/>
        <rFont val="Arial"/>
        <family val="2"/>
      </rPr>
      <t xml:space="preserve">, entrevous avec </t>
    </r>
    <r>
      <rPr>
        <b/>
        <sz val="7.80"/>
        <color rgb="FF000000"/>
        <rFont val="Arial"/>
        <family val="2"/>
      </rPr>
      <t xml:space="preserve">entrevous en terre cuite courbe, 60x30x12 cm</t>
    </r>
    <r>
      <rPr>
        <sz val="7.80"/>
        <color rgb="FF000000"/>
        <rFont val="Arial"/>
        <family val="2"/>
      </rPr>
      <t xml:space="preserve">; acier </t>
    </r>
    <r>
      <rPr>
        <b/>
        <sz val="7.80"/>
        <color rgb="FF000000"/>
        <rFont val="Arial"/>
        <family val="2"/>
      </rPr>
      <t xml:space="preserve">Fe E 500</t>
    </r>
    <r>
      <rPr>
        <sz val="7.80"/>
        <color rgb="FF000000"/>
        <rFont val="Arial"/>
        <family val="2"/>
      </rPr>
      <t xml:space="preserve">, quantité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et treillis soudé 100x100 mm et Ø 4,0-4,0 mm, en acier Fe E 500</t>
    </r>
    <r>
      <rPr>
        <sz val="7.80"/>
        <color rgb="FF000000"/>
        <rFont val="Arial"/>
        <family val="2"/>
      </rPr>
      <t xml:space="preserve">, en couche de compression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d'épaisseur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30 - 5/15 - E: 2a - BA - P 18-305, coulage 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</si>
  <si>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</si>
  <si>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</si>
  <si>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</si>
  <si>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</si>
  <si>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</si>
  <si>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</si>
  <si>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mt50spa050k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</si>
  <si>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</si>
  <si>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</si>
  <si>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</si>
  <si>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</si>
  <si>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</si>
  <si>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</si>
  <si>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de jusqu'à 3 m de hauteur.</t>
  </si>
  <si>
    <t xml:space="preserve">U</t>
  </si>
  <si>
    <t xml:space="preserve">mt07bce020a</t>
  </si>
  <si>
    <t xml:space="preserve">Entrevous en terre cuite courbe, 60x30x12 cm, comprend les pièces spéciales, selon NF EN 15037-3.</t>
  </si>
  <si>
    <t xml:space="preserve">U</t>
  </si>
  <si>
    <t xml:space="preserve">mt07mee018ha</t>
  </si>
  <si>
    <t xml:space="preserve">Bois scié de pin sylvestre (Pinus sylvestris) avec finition brossée, pour poutrelle de 10x20 à 15x25 cm de section et jusqu'à 6 m de longueur, pour applications structurales, classe résistante C-18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</si>
  <si>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</si>
  <si>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mt07aco020o</t>
  </si>
  <si>
    <t xml:space="preserve">Séparateur homologué pour treillis soudé.</t>
  </si>
  <si>
    <t xml:space="preserve">U</t>
  </si>
  <si>
    <t xml:space="preserve">mt07aco055e</t>
  </si>
  <si>
    <t xml:space="preserve">Barres en acier haute adhérence, Fe E 500, élaboré en atelier et mis en place in situ, de divers diamètres.</t>
  </si>
  <si>
    <t xml:space="preserve">kg</t>
  </si>
  <si>
    <t xml:space="preserve">mt07ame100bca</t>
  </si>
  <si>
    <t xml:space="preserve">Treillis soudé 100x100 mm, fils porteurs de 4,0 mm de diamètre et fils de répartition de 4,0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</si>
  <si>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</si>
  <si>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</si>
  <si>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</si>
  <si>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</si>
  <si>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</t>
  </si>
  <si>
    <t xml:space="preserve">Sable criblé pour bétons préparés sur chantier.</t>
  </si>
  <si>
    <t xml:space="preserve">t</t>
  </si>
  <si>
    <t xml:space="preserve">mt01arg001d</t>
  </si>
  <si>
    <t xml:space="preserve">Gros granulats homogénéisés, de taille maximale 12,5 mm, pour bétons préparés sur chantier.</t>
  </si>
  <si>
    <t xml:space="preserve">t</t>
  </si>
  <si>
    <t xml:space="preserve">mt08cem000</t>
  </si>
  <si>
    <t xml:space="preserve">Ciment en sacs, pour béton confectionné sur le chantier.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</si>
  <si>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</si>
  <si>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</si>
  <si>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</si>
  <si>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</si>
  <si>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</si>
  <si>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</si>
  <si>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</si>
  <si>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mo041</t>
  </si>
  <si>
    <t xml:space="preserve">Compagnon professionnel III/CP2 du béton.</t>
  </si>
  <si>
    <t xml:space="preserve">h</t>
  </si>
  <si>
    <t xml:space="preserve">mo087</t>
  </si>
  <si>
    <t xml:space="preserve">Ouvrier professionnel II/OP du béton.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</si>
  <si>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</si>
  <si>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</si>
  <si>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</si>
  <si>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</si>
  <si>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</si>
  <si>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</si>
  <si>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</si>
  <si>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</si>
  <si>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</si>
  <si>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</si>
  <si>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</si>
  <si>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1.180,28DA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</si>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</sst>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74" customWidth="1"/>
    <col min="3" max="3" width="21.86" customWidth="1"/>
    <col min="4" max="4" width="26.67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0.002000</v>
      </c>
      <c r="G8" s="14" t="s">
        <v>13</v>
      </c>
      <c r="H8" s="16">
        <v>24508.890000</v>
      </c>
      <c r="I8" s="16"/>
      <c r="J8" s="16">
        <f ca="1">ROUND(INDIRECT(ADDRESS(ROW()+(0), COLUMN()+(-4), 1))*INDIRECT(ADDRESS(ROW()+(0), COLUMN()+(-2), 1)), 2)</f>
        <v>49.020000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0.030000</v>
      </c>
      <c r="G9" s="19" t="s">
        <v>16</v>
      </c>
      <c r="H9" s="20">
        <v>92.410000</v>
      </c>
      <c r="I9" s="20"/>
      <c r="J9" s="20">
        <f ca="1">ROUND(INDIRECT(ADDRESS(ROW()+(0), COLUMN()+(-4), 1))*INDIRECT(ADDRESS(ROW()+(0), COLUMN()+(-2), 1)), 2)</f>
        <v>2.770000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0.040000</v>
      </c>
      <c r="G10" s="19" t="s">
        <v>19</v>
      </c>
      <c r="H10" s="20">
        <v>1074.370000</v>
      </c>
      <c r="I10" s="20"/>
      <c r="J10" s="20">
        <f ca="1">ROUND(INDIRECT(ADDRESS(ROW()+(0), COLUMN()+(-4), 1))*INDIRECT(ADDRESS(ROW()+(0), COLUMN()+(-2), 1)), 2)</f>
        <v>42.970000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4.800000</v>
      </c>
      <c r="G11" s="19" t="s">
        <v>22</v>
      </c>
      <c r="H11" s="20">
        <v>223.450000</v>
      </c>
      <c r="I11" s="20"/>
      <c r="J11" s="20">
        <f ca="1">ROUND(INDIRECT(ADDRESS(ROW()+(0), COLUMN()+(-4), 1))*INDIRECT(ADDRESS(ROW()+(0), COLUMN()+(-2), 1)), 2)</f>
        <v>1072.560000</v>
      </c>
    </row>
    <row r="12" spans="1:10" ht="60.00" thickBot="1" customHeight="1">
      <c r="A12" s="17" t="s">
        <v>23</v>
      </c>
      <c r="B12" s="17" t="s">
        <v>24</v>
      </c>
      <c r="C12" s="17"/>
      <c r="D12" s="17"/>
      <c r="E12" s="17"/>
      <c r="F12" s="18">
        <v>0.063000</v>
      </c>
      <c r="G12" s="19" t="s">
        <v>25</v>
      </c>
      <c r="H12" s="20">
        <v>48772.300000</v>
      </c>
      <c r="I12" s="20"/>
      <c r="J12" s="20">
        <f ca="1">ROUND(INDIRECT(ADDRESS(ROW()+(0), COLUMN()+(-4), 1))*INDIRECT(ADDRESS(ROW()+(0), COLUMN()+(-2), 1)), 2)</f>
        <v>3072.650000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2.000000</v>
      </c>
      <c r="G13" s="19" t="s">
        <v>28</v>
      </c>
      <c r="H13" s="20">
        <v>9.090000</v>
      </c>
      <c r="I13" s="20"/>
      <c r="J13" s="20">
        <f ca="1">ROUND(INDIRECT(ADDRESS(ROW()+(0), COLUMN()+(-4), 1))*INDIRECT(ADDRESS(ROW()+(0), COLUMN()+(-2), 1)), 2)</f>
        <v>18.180000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1.100000</v>
      </c>
      <c r="G14" s="19" t="s">
        <v>31</v>
      </c>
      <c r="H14" s="20">
        <v>109.840000</v>
      </c>
      <c r="I14" s="20"/>
      <c r="J14" s="20">
        <f ca="1">ROUND(INDIRECT(ADDRESS(ROW()+(0), COLUMN()+(-4), 1))*INDIRECT(ADDRESS(ROW()+(0), COLUMN()+(-2), 1)), 2)</f>
        <v>120.820000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7"/>
      <c r="F15" s="18">
        <v>1.100000</v>
      </c>
      <c r="G15" s="19" t="s">
        <v>34</v>
      </c>
      <c r="H15" s="20">
        <v>217.430000</v>
      </c>
      <c r="I15" s="20"/>
      <c r="J15" s="20">
        <f ca="1">ROUND(INDIRECT(ADDRESS(ROW()+(0), COLUMN()+(-4), 1))*INDIRECT(ADDRESS(ROW()+(0), COLUMN()+(-2), 1)), 2)</f>
        <v>239.170000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0.036000</v>
      </c>
      <c r="G16" s="19" t="s">
        <v>37</v>
      </c>
      <c r="H16" s="20">
        <v>121.710000</v>
      </c>
      <c r="I16" s="20"/>
      <c r="J16" s="20">
        <f ca="1">ROUND(INDIRECT(ADDRESS(ROW()+(0), COLUMN()+(-4), 1))*INDIRECT(ADDRESS(ROW()+(0), COLUMN()+(-2), 1)), 2)</f>
        <v>4.380000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0.102000</v>
      </c>
      <c r="G17" s="19" t="s">
        <v>40</v>
      </c>
      <c r="H17" s="20">
        <v>740.130000</v>
      </c>
      <c r="I17" s="20"/>
      <c r="J17" s="20">
        <f ca="1">ROUND(INDIRECT(ADDRESS(ROW()+(0), COLUMN()+(-4), 1))*INDIRECT(ADDRESS(ROW()+(0), COLUMN()+(-2), 1)), 2)</f>
        <v>75.490000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0.131000</v>
      </c>
      <c r="G18" s="19" t="s">
        <v>43</v>
      </c>
      <c r="H18" s="20">
        <v>1486.180000</v>
      </c>
      <c r="I18" s="20"/>
      <c r="J18" s="20">
        <f ca="1">ROUND(INDIRECT(ADDRESS(ROW()+(0), COLUMN()+(-4), 1))*INDIRECT(ADDRESS(ROW()+(0), COLUMN()+(-2), 1)), 2)</f>
        <v>194.690000</v>
      </c>
    </row>
    <row r="19" spans="1:10" ht="12.00" thickBot="1" customHeight="1">
      <c r="A19" s="17" t="s">
        <v>44</v>
      </c>
      <c r="B19" s="17" t="s">
        <v>45</v>
      </c>
      <c r="C19" s="17"/>
      <c r="D19" s="17"/>
      <c r="E19" s="17"/>
      <c r="F19" s="18">
        <v>49.558000</v>
      </c>
      <c r="G19" s="19" t="s">
        <v>46</v>
      </c>
      <c r="H19" s="20">
        <v>14.820000</v>
      </c>
      <c r="I19" s="20"/>
      <c r="J19" s="20">
        <f ca="1">ROUND(INDIRECT(ADDRESS(ROW()+(0), COLUMN()+(-4), 1))*INDIRECT(ADDRESS(ROW()+(0), COLUMN()+(-2), 1)), 2)</f>
        <v>734.450000</v>
      </c>
    </row>
    <row r="20" spans="1:10" ht="12.00" thickBot="1" customHeight="1">
      <c r="A20" s="17" t="s">
        <v>47</v>
      </c>
      <c r="B20" s="17" t="s">
        <v>48</v>
      </c>
      <c r="C20" s="17"/>
      <c r="D20" s="17"/>
      <c r="E20" s="17"/>
      <c r="F20" s="18">
        <v>0.648000</v>
      </c>
      <c r="G20" s="19" t="s">
        <v>49</v>
      </c>
      <c r="H20" s="20">
        <v>476.530000</v>
      </c>
      <c r="I20" s="20"/>
      <c r="J20" s="20">
        <f ca="1">ROUND(INDIRECT(ADDRESS(ROW()+(0), COLUMN()+(-4), 1))*INDIRECT(ADDRESS(ROW()+(0), COLUMN()+(-2), 1)), 2)</f>
        <v>308.790000</v>
      </c>
    </row>
    <row r="21" spans="1:10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0.648000</v>
      </c>
      <c r="G21" s="19" t="s">
        <v>52</v>
      </c>
      <c r="H21" s="20">
        <v>286.770000</v>
      </c>
      <c r="I21" s="20"/>
      <c r="J21" s="20">
        <f ca="1">ROUND(INDIRECT(ADDRESS(ROW()+(0), COLUMN()+(-4), 1))*INDIRECT(ADDRESS(ROW()+(0), COLUMN()+(-2), 1)), 2)</f>
        <v>185.830000</v>
      </c>
    </row>
    <row r="22" spans="1:10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1.620000</v>
      </c>
      <c r="G22" s="19" t="s">
        <v>55</v>
      </c>
      <c r="H22" s="20">
        <v>476.530000</v>
      </c>
      <c r="I22" s="20"/>
      <c r="J22" s="20">
        <f ca="1">ROUND(INDIRECT(ADDRESS(ROW()+(0), COLUMN()+(-4), 1))*INDIRECT(ADDRESS(ROW()+(0), COLUMN()+(-2), 1)), 2)</f>
        <v>771.980000</v>
      </c>
    </row>
    <row r="23" spans="1:10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1.620000</v>
      </c>
      <c r="G23" s="19" t="s">
        <v>58</v>
      </c>
      <c r="H23" s="20">
        <v>286.770000</v>
      </c>
      <c r="I23" s="20"/>
      <c r="J23" s="20">
        <f ca="1">ROUND(INDIRECT(ADDRESS(ROW()+(0), COLUMN()+(-4), 1))*INDIRECT(ADDRESS(ROW()+(0), COLUMN()+(-2), 1)), 2)</f>
        <v>464.570000</v>
      </c>
    </row>
    <row r="24" spans="1:10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0.242000</v>
      </c>
      <c r="G24" s="19" t="s">
        <v>61</v>
      </c>
      <c r="H24" s="20">
        <v>262.380000</v>
      </c>
      <c r="I24" s="20"/>
      <c r="J24" s="20">
        <f ca="1">ROUND(INDIRECT(ADDRESS(ROW()+(0), COLUMN()+(-4), 1))*INDIRECT(ADDRESS(ROW()+(0), COLUMN()+(-2), 1)), 2)</f>
        <v>63.500000</v>
      </c>
    </row>
    <row r="25" spans="1:10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0.253000</v>
      </c>
      <c r="G25" s="23" t="s">
        <v>64</v>
      </c>
      <c r="H25" s="24">
        <v>267.820000</v>
      </c>
      <c r="I25" s="24"/>
      <c r="J25" s="24">
        <f ca="1">ROUND(INDIRECT(ADDRESS(ROW()+(0), COLUMN()+(-4), 1))*INDIRECT(ADDRESS(ROW()+(0), COLUMN()+(-2), 1)), 2)</f>
        <v>67.760000</v>
      </c>
    </row>
    <row r="26" spans="1:10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7489.580000</v>
      </c>
      <c r="I26" s="16"/>
      <c r="J26" s="16">
        <f ca="1">ROUND(INDIRECT(ADDRESS(ROW()+(0), COLUMN()+(-4), 1))*INDIRECT(ADDRESS(ROW()+(0), COLUMN()+(-2), 1))/100, 2)</f>
        <v>149.790000</v>
      </c>
    </row>
    <row r="27" spans="1:10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7639.370000</v>
      </c>
      <c r="I27" s="24"/>
      <c r="J27" s="24">
        <f ca="1">ROUND(INDIRECT(ADDRESS(ROW()+(0), COLUMN()+(-4), 1))*INDIRECT(ADDRESS(ROW()+(0), COLUMN()+(-2), 1))/100, 2)</f>
        <v>229.180000</v>
      </c>
    </row>
    <row r="28" spans="1:10" ht="12.00" thickBot="1" customHeight="1">
      <c r="A28" s="6" t="s">
        <v>69</v>
      </c>
      <c r="B28" s="7"/>
      <c r="C28" s="7"/>
      <c r="D28" s="7"/>
      <c r="E28" s="7"/>
      <c r="F28" s="7"/>
      <c r="G28" s="25"/>
      <c r="H28" s="6" t="s">
        <v>70</v>
      </c>
      <c r="I28" s="6"/>
      <c r="J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7868.550000</v>
      </c>
    </row>
  </sheetData>
  <mergeCells count="5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B21:E21"/>
    <mergeCell ref="H21:I21"/>
    <mergeCell ref="B22:E22"/>
    <mergeCell ref="H22:I22"/>
    <mergeCell ref="B23:E23"/>
    <mergeCell ref="H23:I23"/>
    <mergeCell ref="B24:E24"/>
    <mergeCell ref="H24:I24"/>
    <mergeCell ref="B25:E25"/>
    <mergeCell ref="H25:I25"/>
    <mergeCell ref="B26:E26"/>
    <mergeCell ref="H26:I26"/>
    <mergeCell ref="B27:E27"/>
    <mergeCell ref="H27:I27"/>
    <mergeCell ref="A28:F28"/>
    <mergeCell ref="H28:I28"/>
  </mergeCells>
  <pageMargins left="0.620079" right="0.472441" top="0.472441" bottom="0.472441" header="0.0" footer="0.0"/>
  <pageSetup paperSize="9" orientation="portrait"/>
  <rowBreaks count="0" manualBreakCount="0">
    </rowBreaks>
</worksheet>
</file>