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<sst xmlns="http://schemas.openxmlformats.org/spreadsheetml/2006/main" count="39" uniqueCount="39">
  <si>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</si>
  <si>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RFE140</t>
  </si>
  <si>
    <t xml:space="preserve">m²</t>
  </si>
  <si>
    <t xml:space="preserve">Rénovation énergétique de façade, avec isolation thermique et bardage rapporté ventilé de panneaux composites. Système "CORTIZO".</t>
  </si>
  <si>
    <r>
      <rPr>
        <sz val="8.25"/>
        <color rgb="FF000000"/>
        <rFont val="Arial"/>
        <family val="2"/>
      </rPr>
      <t xml:space="preserve">Rénovation énergétique de façade. ISOLATION THERMIQUE: panneau en laine minérale, selon NF EN 13162, de 40 mm d'épaisseur, revêtu sur une de ses faces par un voile noir, résistance thermique 1,25 m²K/W, conductivité thermique 0,032 W/(mK), placé bord à bord, avec des fixations mécaniques sur la façade existante; BARDAGE RAPPORTÉ VENTILÉ: de panneaux composites Stacbond Stacbond A2 Non Combustible ACP "CORTIZO", de 4 mm d'épaisseur totale, constitués d'un film d'aluminium sur la face intérieure de 0,5 mm d'épaisseur et une feuille extérieure en alliage d'aluminium EN AW-5005, avec finition laqué, avec une couche de PVDF Kynar de 22 à 40 microns d'épaisseur, pré-traitement libre de chlore sur les deux feuilles, et noyau intermédiaire avec une proportion élevée de charge minérale et avec résistance au feu, de 3 mm d'épaisseur, Euroclasse A2-s1, d0 de réaction au feu, selon NF EN 13501-1, en forme de cassettes; mise en place en position verticale par système d'ancrage caché avec pièces d'accrochage STB-CH, sur l'ossature de soutien en alliage d'aluminium. Comprend le ruban autoadhésif pour le scellement des joints entre les panneaux isolants et les tire-fonds et les chevilles à expansion en acier inoxydable A2, pour la fixation de l'ossature de soutien. Le prix ne comprend pas la préparation de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</si>
  <si>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</si>
  <si>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</si>
  <si>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</si>
  <si>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</si>
  <si>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</si>
  <si>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</si>
  <si>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mt16lva070b</t>
  </si>
  <si>
    <t xml:space="preserve">Panneau en laine minérale, selon NF EN 13162, de 40 mm d'épaisseur, revêtu sur une de ses faces par un voile noir, résistance thermique 1,25 m²K/W, conductivité thermique 0,032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</si>
  <si>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</si>
  <si>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</si>
  <si>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</si>
  <si>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</si>
  <si>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mt16aaa030</t>
  </si>
  <si>
    <t xml:space="preserve">Ruban autoadhésif pour le scellement des joints.</t>
  </si>
  <si>
    <t xml:space="preserve">m</t>
  </si>
  <si>
    <t xml:space="preserve">mt12prc010aia1b</t>
  </si>
  <si>
    <t xml:space="preserve">Panneau composite Stacbond Stacbond A2 Non Combustible ACP "CORTIZO", de 4 mm d'épaisseur totale, formé d'un film d'aluminium sur la face intérieure de 0,5 mm d'épaisseur et une feuille extérieure en alliage d'aluminium EN AW-5005, avec finition laqué, avec une couche de PVDF Kynar de 22 à 40 microns d'épaisseur, pré-traitement libre de chlore sur les deux feuilles, et noyau intermédiaire avec une proportion élevée de charge minérale et avec résistance au feu, de 3 mm d'épaisseur, Euroclasse A2-s1, d0 de réaction au feu, selon NF EN 13501-1, formant une cassette verticale, avec DIT Plus de l'Institut Eduardo Torroja nº 553p; mise en place en position verticale dans des façades ventilées de surface inférieure à 250 m² et pourcentage de vides moins de 30% par système d'ancrage caché avec pièces d'accrochage STB-CH, sur l'ossature de soutien formée de: profilés verticaux en T en aluminium extrudé de composition 6063 avec traitement thermique T5 ou T6 et équerres de charge et équerres d'appui, en L, en aluminium extrudé; avec tirefonds en acier inoxydable A2 et chevilles en nylon pour la fixation des profilés à la couche principale, chevilles à expansion, en acier inoxydable A2 pour la fixation des profilés au plancher et pièces à accroche en aluminium extrudé de composition 6063 avec traitement thermique T4 et T6, finition naturelle, et pièces de protection en PVC, pour la fixation du revêtement à l'ossature de soutien; avec le prix augmenté de 5% pour cause de pièces spéciales pour la résolution des points singuliers.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</si>
  <si>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</si>
  <si>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</si>
  <si>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</si>
  <si>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</si>
  <si>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</si>
  <si>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</si>
  <si>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</si>
  <si>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mo052</t>
  </si>
  <si>
    <t xml:space="preserve">Compagnon professionnel III/CP2 poseur de systèmes de façades préfabriqués.</t>
  </si>
  <si>
    <t xml:space="preserve">h</t>
  </si>
  <si>
    <t xml:space="preserve">mo099</t>
  </si>
  <si>
    <t xml:space="preserve">Ouvrier professionnel II/OP poseur de systèmes de façades préfabriqués.</t>
  </si>
  <si>
    <t xml:space="preserve">h</t>
  </si>
  <si>
    <t xml:space="preserve">Frais de chantier des unités d'ouvrage</t>
  </si>
  <si>
    <t xml:space="preserve">%</t>
  </si>
  <si>
    <t xml:space="preserve">Coût d'entretien décennal: 5.510,65DA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</si>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</sst>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2730.35</v>
      </c>
      <c r="H9" s="13">
        <f ca="1">ROUND(INDIRECT(ADDRESS(ROW()+(0), COLUMN()+(-3), 1))*INDIRECT(ADDRESS(ROW()+(0), COLUMN()+(-1), 1)), 2)</f>
        <v>2866.87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39.93</v>
      </c>
      <c r="H10" s="17">
        <f ca="1">ROUND(INDIRECT(ADDRESS(ROW()+(0), COLUMN()+(-3), 1))*INDIRECT(ADDRESS(ROW()+(0), COLUMN()+(-1), 1)), 2)</f>
        <v>159.72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0.44</v>
      </c>
      <c r="F11" s="16" t="s">
        <v>19</v>
      </c>
      <c r="G11" s="17">
        <v>59.89</v>
      </c>
      <c r="H11" s="17">
        <f ca="1">ROUND(INDIRECT(ADDRESS(ROW()+(0), COLUMN()+(-3), 1))*INDIRECT(ADDRESS(ROW()+(0), COLUMN()+(-1), 1)), 2)</f>
        <v>26.35</v>
      </c>
    </row>
    <row r="12" spans="1:8" ht="192.0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26787.8</v>
      </c>
      <c r="H12" s="17">
        <f ca="1">ROUND(INDIRECT(ADDRESS(ROW()+(0), COLUMN()+(-3), 1))*INDIRECT(ADDRESS(ROW()+(0), COLUMN()+(-1), 1)), 2)</f>
        <v>26787.8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0.157</v>
      </c>
      <c r="F13" s="16" t="s">
        <v>25</v>
      </c>
      <c r="G13" s="17">
        <v>751.66</v>
      </c>
      <c r="H13" s="17">
        <f ca="1">ROUND(INDIRECT(ADDRESS(ROW()+(0), COLUMN()+(-3), 1))*INDIRECT(ADDRESS(ROW()+(0), COLUMN()+(-1), 1)), 2)</f>
        <v>118.01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0.157</v>
      </c>
      <c r="F14" s="16" t="s">
        <v>28</v>
      </c>
      <c r="G14" s="17">
        <v>546.7</v>
      </c>
      <c r="H14" s="17">
        <f ca="1">ROUND(INDIRECT(ADDRESS(ROW()+(0), COLUMN()+(-3), 1))*INDIRECT(ADDRESS(ROW()+(0), COLUMN()+(-1), 1)), 2)</f>
        <v>85.83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1.099</v>
      </c>
      <c r="F15" s="16" t="s">
        <v>31</v>
      </c>
      <c r="G15" s="17">
        <v>751.66</v>
      </c>
      <c r="H15" s="17">
        <f ca="1">ROUND(INDIRECT(ADDRESS(ROW()+(0), COLUMN()+(-3), 1))*INDIRECT(ADDRESS(ROW()+(0), COLUMN()+(-1), 1)), 2)</f>
        <v>826.07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1.099</v>
      </c>
      <c r="F16" s="20" t="s">
        <v>34</v>
      </c>
      <c r="G16" s="21">
        <v>546.7</v>
      </c>
      <c r="H16" s="21">
        <f ca="1">ROUND(INDIRECT(ADDRESS(ROW()+(0), COLUMN()+(-3), 1))*INDIRECT(ADDRESS(ROW()+(0), COLUMN()+(-1), 1)), 2)</f>
        <v>600.82</v>
      </c>
    </row>
    <row r="17" spans="1:8" ht="13.50" thickBot="1" customHeight="1">
      <c r="A17" s="18"/>
      <c r="B17" s="18"/>
      <c r="C17" s="18"/>
      <c r="D17" s="5" t="s">
        <v>35</v>
      </c>
      <c r="E17" s="22">
        <v>3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31471.5</v>
      </c>
      <c r="H17" s="24">
        <f ca="1">ROUND(INDIRECT(ADDRESS(ROW()+(0), COLUMN()+(-3), 1))*INDIRECT(ADDRESS(ROW()+(0), COLUMN()+(-1), 1))/100, 2)</f>
        <v>944.14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32415.6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