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<sst xmlns="http://schemas.openxmlformats.org/spreadsheetml/2006/main" count="32" uniqueCount="32">
  <si>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</si>
  <si>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RFM050</t>
  </si>
  <si>
    <t xml:space="preserve">m²</t>
  </si>
  <si>
    <t xml:space="preserve">Système "ISOVER" d'isolation par insufflation, depuis l'extérieur, de flocons de laine minérale dans les espaces vides.</t>
  </si>
  <si>
    <r>
      <rPr>
        <sz val="7.80"/>
        <color rgb="FF000000"/>
        <rFont val="Arial"/>
        <family val="2"/>
      </rPr>
      <t xml:space="preserve">Réhabilitation énergétique d'une façade par insufflation, depuis l'extérieur, d'un isolant thermo-acoustique de </t>
    </r>
    <r>
      <rPr>
        <b/>
        <sz val="7.80"/>
        <color rgb="FF000000"/>
        <rFont val="Arial"/>
        <family val="2"/>
      </rPr>
      <t xml:space="preserve">flocons en laine de verre Insuver "ISOVER"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densité 50 kg/m³ et conductivité thermique 0,037 W/(mK)</t>
    </r>
    <r>
      <rPr>
        <sz val="7.80"/>
        <color rgb="FF000000"/>
        <rFont val="Arial"/>
        <family val="2"/>
      </rPr>
      <t xml:space="preserve">, à l'intérieur de la lame d'air de la paroi, de </t>
    </r>
    <r>
      <rPr>
        <b/>
        <sz val="7.80"/>
        <color rgb="FF000000"/>
        <rFont val="Arial"/>
        <family val="2"/>
      </rPr>
      <t xml:space="preserve">140</t>
    </r>
    <r>
      <rPr>
        <sz val="7.80"/>
        <color rgb="FF000000"/>
        <rFont val="Arial"/>
        <family val="2"/>
      </rPr>
      <t xml:space="preserve"> mm d'épaisseur moyenne; bouchage des trous exécutés dans le parement.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</si>
  <si>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</si>
  <si>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</si>
  <si>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</si>
  <si>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</si>
  <si>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</si>
  <si>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</si>
  <si>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mt16lvi100a</t>
  </si>
  <si>
    <t xml:space="preserve">Flocons en laine de verre Insuver "ISOVER", non aptes comme support nutritif pour le développement de champignons ou de bactéries, densité 50 kg/m³, conductivité thermique 0,037 W/(mK), Euroclasse A1 de réaction au feu et capacité d'absorption d'eau à court terme &lt;=1 kg/m², selon NF EN 14064-1, pour injection ou remplissage des chambres.</t>
  </si>
  <si>
    <t xml:space="preserve">kg</t>
  </si>
  <si>
    <t xml:space="preserve">mt09moe080a</t>
  </si>
  <si>
    <t xml:space="preserve">Mortier de ciment, couleur gris, composé de ciment, granulats sélectionnés et d'additifs, type GP CSIII W2 selon NF EN 998-1.</t>
  </si>
  <si>
    <t xml:space="preserve">kg</t>
  </si>
  <si>
    <t xml:space="preserve">mq08mpa010</t>
  </si>
  <si>
    <t xml:space="preserve">Machine à insuffler pour l'isolement de lames d'air.</t>
  </si>
  <si>
    <t xml:space="preserve">h</t>
  </si>
  <si>
    <t xml:space="preserve">mo029</t>
  </si>
  <si>
    <t xml:space="preserve">Compagnon professionnel III/CP2 applicateur d'isolants en vrac ou en mousse.</t>
  </si>
  <si>
    <t xml:space="preserve">h</t>
  </si>
  <si>
    <t xml:space="preserve">mo066</t>
  </si>
  <si>
    <t xml:space="preserve">Ouvrier professionnel II/OP applicateur d'isolants en vrac ou en mousse.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</si>
  <si>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</si>
  <si>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</si>
  <si>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</si>
  <si>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</si>
  <si>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</si>
  <si>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181,09DA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</si>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</sst>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49" customWidth="1"/>
    <col min="3" max="3" width="21.71" customWidth="1"/>
    <col min="4" max="4" width="27.98" customWidth="1"/>
    <col min="5" max="5" width="5.97" customWidth="1"/>
    <col min="6" max="6" width="8.60" customWidth="1"/>
    <col min="7" max="7" width="0.58" customWidth="1"/>
    <col min="8" max="8" width="5.25" customWidth="1"/>
    <col min="9" max="9" width="9.91" customWidth="1"/>
    <col min="10" max="10" width="6.1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7.000000</v>
      </c>
      <c r="G8" s="14" t="s">
        <v>13</v>
      </c>
      <c r="H8" s="14"/>
      <c r="I8" s="16">
        <v>312.290000</v>
      </c>
      <c r="J8" s="16"/>
      <c r="K8" s="16">
        <f ca="1">ROUND(INDIRECT(ADDRESS(ROW()+(0), COLUMN()+(-5), 1))*INDIRECT(ADDRESS(ROW()+(0), COLUMN()+(-2), 1)), 2)</f>
        <v>2186.030000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0.600000</v>
      </c>
      <c r="G9" s="19" t="s">
        <v>16</v>
      </c>
      <c r="H9" s="19"/>
      <c r="I9" s="20">
        <v>21.780000</v>
      </c>
      <c r="J9" s="20"/>
      <c r="K9" s="20">
        <f ca="1">ROUND(INDIRECT(ADDRESS(ROW()+(0), COLUMN()+(-5), 1))*INDIRECT(ADDRESS(ROW()+(0), COLUMN()+(-2), 1)), 2)</f>
        <v>13.070000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0.115000</v>
      </c>
      <c r="G10" s="19" t="s">
        <v>19</v>
      </c>
      <c r="H10" s="19"/>
      <c r="I10" s="20">
        <v>1022.650000</v>
      </c>
      <c r="J10" s="20"/>
      <c r="K10" s="20">
        <f ca="1">ROUND(INDIRECT(ADDRESS(ROW()+(0), COLUMN()+(-5), 1))*INDIRECT(ADDRESS(ROW()+(0), COLUMN()+(-2), 1)), 2)</f>
        <v>117.600000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0.765000</v>
      </c>
      <c r="G11" s="19" t="s">
        <v>22</v>
      </c>
      <c r="H11" s="19"/>
      <c r="I11" s="20">
        <v>453.890000</v>
      </c>
      <c r="J11" s="20"/>
      <c r="K11" s="20">
        <f ca="1">ROUND(INDIRECT(ADDRESS(ROW()+(0), COLUMN()+(-5), 1))*INDIRECT(ADDRESS(ROW()+(0), COLUMN()+(-2), 1)), 2)</f>
        <v>347.230000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0.765000</v>
      </c>
      <c r="G12" s="23" t="s">
        <v>25</v>
      </c>
      <c r="H12" s="23"/>
      <c r="I12" s="24">
        <v>273.060000</v>
      </c>
      <c r="J12" s="24"/>
      <c r="K12" s="24">
        <f ca="1">ROUND(INDIRECT(ADDRESS(ROW()+(0), COLUMN()+(-5), 1))*INDIRECT(ADDRESS(ROW()+(0), COLUMN()+(-2), 1)), 2)</f>
        <v>208.890000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2872.820000</v>
      </c>
      <c r="J13" s="16"/>
      <c r="K13" s="16">
        <f ca="1">ROUND(INDIRECT(ADDRESS(ROW()+(0), COLUMN()+(-5), 1))*INDIRECT(ADDRESS(ROW()+(0), COLUMN()+(-2), 1))/100, 2)</f>
        <v>57.460000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2930.280000</v>
      </c>
      <c r="J14" s="24"/>
      <c r="K14" s="24">
        <f ca="1">ROUND(INDIRECT(ADDRESS(ROW()+(0), COLUMN()+(-5), 1))*INDIRECT(ADDRESS(ROW()+(0), COLUMN()+(-2), 1))/100, 2)</f>
        <v>87.910000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3018.190000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