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<sst xmlns="http://schemas.openxmlformats.org/spreadsheetml/2006/main" count="32" uniqueCount="32">
  <si>
    <t xml:space="preserve"/>
  </si>
  <si>
    <t xml:space="preserve">SCR060</t>
  </si>
  <si>
    <t xml:space="preserve">U</t>
  </si>
  <si>
    <t xml:space="preserve">Clôture mobile avec porte incorporée.</t>
  </si>
  <si>
    <r>
      <rPr>
        <sz val="8.25"/>
        <color rgb="FF000000"/>
        <rFont val="Arial"/>
        <family val="2"/>
      </rPr>
      <t xml:space="preserve">Clôture mobile de 3,50x2,00 m, placée pour la délimitation provisoire du terrain, constituée d'un panneau grillagé avec des plis de renfort, de 200x100 mm de vide de maille, avec des fils de fer horizontaux de 5 mm de diamètre et verticaux de 4 mm, soudés aux extrémités à des poteaux verticaux de 40 mm de diamètre, finition galvanisée, avec porte incorporée pour accès piéton, d'un vantail, de 0,90x2,00 m, avec languettes pour cadenas, amortissable en 5 utilisations et de bases préfabriquées de béton, de 65x24x12 cm, avec 8 orifices, pour support des poteaux, amortissables en 5 utilisations, fixées au revêtement de sol avec des platines de 20x4 mm et des chevilles à expansion en acier.</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</si>
  <si>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</si>
  <si>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</si>
  <si>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</si>
  <si>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</si>
  <si>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</si>
  <si>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</si>
  <si>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mt50spv021</t>
  </si>
  <si>
    <t xml:space="preserve">Clôture mobile de 3,50x2,00 m, constituée d'un panneau grillagé avec plis de renfort, de 200x100 mm de vide de maille, avec des fils de fer horizontaux de 5 mm de diamètre et verticaux de 4 mm de diamètre, soudés aux extrémités à des poteaux verticaux de 40 mm de diamètre, finition galvanisée, avec porte incorporée pour accès piéton, à un vantail, de 0,90x2,00 m. Comprend les anneaux pour l'assemblage des poteaux et languettes pour cadenas.</t>
  </si>
  <si>
    <t xml:space="preserve">U</t>
  </si>
  <si>
    <t xml:space="preserve">mt50spv025</t>
  </si>
  <si>
    <t xml:space="preserve">Base préfabriquée en béton, de 65x24x12 cm, avec 8 orifices, renforcée avec des tiges en acier, comme support de clôture mobile.</t>
  </si>
  <si>
    <t xml:space="preserve">U</t>
  </si>
  <si>
    <t xml:space="preserve">mt07ala111ba</t>
  </si>
  <si>
    <t xml:space="preserve">Platine en acier laminé NF EN 10025 S275JR, de profilé plat laminé à chaud, de 20x4 mm, pour applications structurales.</t>
  </si>
  <si>
    <t xml:space="preserve">m</t>
  </si>
  <si>
    <t xml:space="preserve">mt26aaa023a</t>
  </si>
  <si>
    <t xml:space="preserve">Ancrage mécanique avec cheville à expansion en acier galvanisé, écrou et rondelle.</t>
  </si>
  <si>
    <t xml:space="preserve">U</t>
  </si>
  <si>
    <t xml:space="preserve">mo119</t>
  </si>
  <si>
    <t xml:space="preserve">Compagnon professionnel III/CP2 Sécurité et Santé.</t>
  </si>
  <si>
    <t xml:space="preserve">h</t>
  </si>
  <si>
    <t xml:space="preserve">mo120</t>
  </si>
  <si>
    <t xml:space="preserve">Ouvrier Sécurité et Santé.</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</si>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</sst>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78.37" customWidth="1"/>
    <col min="4" max="4" width="8.16" customWidth="1"/>
    <col min="5" max="5" width="5.44" customWidth="1"/>
    <col min="6" max="6" width="14.96" customWidth="1"/>
    <col min="7" max="7" width="8.50"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66.00" thickBot="1" customHeight="1">
      <c r="A9" s="7" t="s">
        <v>11</v>
      </c>
      <c r="B9" s="7"/>
      <c r="C9" s="7" t="s">
        <v>12</v>
      </c>
      <c r="D9" s="9">
        <v>0.2</v>
      </c>
      <c r="E9" s="11" t="s">
        <v>13</v>
      </c>
      <c r="F9" s="13">
        <v>28351.3</v>
      </c>
      <c r="G9" s="13">
        <f ca="1">ROUND(INDIRECT(ADDRESS(ROW()+(0), COLUMN()+(-3), 1))*INDIRECT(ADDRESS(ROW()+(0), COLUMN()+(-1), 1)), 2)</f>
        <v>5670.26</v>
      </c>
    </row>
    <row r="10" spans="1:7" ht="24.00" thickBot="1" customHeight="1">
      <c r="A10" s="14" t="s">
        <v>14</v>
      </c>
      <c r="B10" s="14"/>
      <c r="C10" s="14" t="s">
        <v>15</v>
      </c>
      <c r="D10" s="15">
        <v>0.4</v>
      </c>
      <c r="E10" s="16" t="s">
        <v>16</v>
      </c>
      <c r="F10" s="17">
        <v>678.94</v>
      </c>
      <c r="G10" s="17">
        <f ca="1">ROUND(INDIRECT(ADDRESS(ROW()+(0), COLUMN()+(-3), 1))*INDIRECT(ADDRESS(ROW()+(0), COLUMN()+(-1), 1)), 2)</f>
        <v>271.58</v>
      </c>
    </row>
    <row r="11" spans="1:7" ht="24.00" thickBot="1" customHeight="1">
      <c r="A11" s="14" t="s">
        <v>17</v>
      </c>
      <c r="B11" s="14"/>
      <c r="C11" s="14" t="s">
        <v>18</v>
      </c>
      <c r="D11" s="15">
        <v>0.48</v>
      </c>
      <c r="E11" s="16" t="s">
        <v>19</v>
      </c>
      <c r="F11" s="17">
        <v>224.4</v>
      </c>
      <c r="G11" s="17">
        <f ca="1">ROUND(INDIRECT(ADDRESS(ROW()+(0), COLUMN()+(-3), 1))*INDIRECT(ADDRESS(ROW()+(0), COLUMN()+(-1), 1)), 2)</f>
        <v>107.71</v>
      </c>
    </row>
    <row r="12" spans="1:7" ht="13.50" thickBot="1" customHeight="1">
      <c r="A12" s="14" t="s">
        <v>20</v>
      </c>
      <c r="B12" s="14"/>
      <c r="C12" s="14" t="s">
        <v>21</v>
      </c>
      <c r="D12" s="15">
        <v>0.96</v>
      </c>
      <c r="E12" s="16" t="s">
        <v>22</v>
      </c>
      <c r="F12" s="17">
        <v>162.14</v>
      </c>
      <c r="G12" s="17">
        <f ca="1">ROUND(INDIRECT(ADDRESS(ROW()+(0), COLUMN()+(-3), 1))*INDIRECT(ADDRESS(ROW()+(0), COLUMN()+(-1), 1)), 2)</f>
        <v>155.65</v>
      </c>
    </row>
    <row r="13" spans="1:7" ht="13.50" thickBot="1" customHeight="1">
      <c r="A13" s="14" t="s">
        <v>23</v>
      </c>
      <c r="B13" s="14"/>
      <c r="C13" s="14" t="s">
        <v>24</v>
      </c>
      <c r="D13" s="15">
        <v>0.132</v>
      </c>
      <c r="E13" s="16" t="s">
        <v>25</v>
      </c>
      <c r="F13" s="17">
        <v>731.39</v>
      </c>
      <c r="G13" s="17">
        <f ca="1">ROUND(INDIRECT(ADDRESS(ROW()+(0), COLUMN()+(-3), 1))*INDIRECT(ADDRESS(ROW()+(0), COLUMN()+(-1), 1)), 2)</f>
        <v>96.54</v>
      </c>
    </row>
    <row r="14" spans="1:7" ht="13.50" thickBot="1" customHeight="1">
      <c r="A14" s="14" t="s">
        <v>26</v>
      </c>
      <c r="B14" s="14"/>
      <c r="C14" s="18" t="s">
        <v>27</v>
      </c>
      <c r="D14" s="19">
        <v>0.264</v>
      </c>
      <c r="E14" s="20" t="s">
        <v>28</v>
      </c>
      <c r="F14" s="21">
        <v>526.74</v>
      </c>
      <c r="G14" s="21">
        <f ca="1">ROUND(INDIRECT(ADDRESS(ROW()+(0), COLUMN()+(-3), 1))*INDIRECT(ADDRESS(ROW()+(0), COLUMN()+(-1), 1)), 2)</f>
        <v>139.06</v>
      </c>
    </row>
    <row r="15" spans="1:7" ht="13.50" thickBot="1" customHeight="1">
      <c r="A15" s="18"/>
      <c r="B15" s="18"/>
      <c r="C15" s="5" t="s">
        <v>29</v>
      </c>
      <c r="D15" s="22">
        <v>2</v>
      </c>
      <c r="E15" s="23" t="s">
        <v>30</v>
      </c>
      <c r="F15" s="24">
        <f ca="1">ROUND(SUM(INDIRECT(ADDRESS(ROW()+(-1), COLUMN()+(1), 1)),INDIRECT(ADDRESS(ROW()+(-2), COLUMN()+(1), 1)),INDIRECT(ADDRESS(ROW()+(-3), COLUMN()+(1), 1)),INDIRECT(ADDRESS(ROW()+(-4), COLUMN()+(1), 1)),INDIRECT(ADDRESS(ROW()+(-5), COLUMN()+(1), 1)),INDIRECT(ADDRESS(ROW()+(-6), COLUMN()+(1), 1))), 2)</f>
        <v>6440.8</v>
      </c>
      <c r="G15" s="24">
        <f ca="1">ROUND(INDIRECT(ADDRESS(ROW()+(0), COLUMN()+(-3), 1))*INDIRECT(ADDRESS(ROW()+(0), COLUMN()+(-1), 1))/100, 2)</f>
        <v>128.82</v>
      </c>
    </row>
    <row r="16" spans="1:7" ht="13.50" thickBot="1" customHeight="1">
      <c r="A16" s="25"/>
      <c r="B16" s="25"/>
      <c r="C16" s="26"/>
      <c r="D16" s="26"/>
      <c r="E16" s="27"/>
      <c r="F16" s="28" t="s">
        <v>31</v>
      </c>
      <c r="G16" s="29">
        <f ca="1">ROUND(SUM(INDIRECT(ADDRESS(ROW()+(-1), COLUMN()+(0), 1)),INDIRECT(ADDRESS(ROW()+(-2), COLUMN()+(0), 1)),INDIRECT(ADDRESS(ROW()+(-3), COLUMN()+(0), 1)),INDIRECT(ADDRESS(ROW()+(-4), COLUMN()+(0), 1)),INDIRECT(ADDRESS(ROW()+(-5), COLUMN()+(0), 1)),INDIRECT(ADDRESS(ROW()+(-6), COLUMN()+(0), 1)),INDIRECT(ADDRESS(ROW()+(-7), COLUMN()+(0), 1))), 2)</f>
        <v>6569.62</v>
      </c>
    </row>
  </sheetData>
  <mergeCells count="12">
    <mergeCell ref="A1:G1"/>
    <mergeCell ref="C3:G3"/>
    <mergeCell ref="A5:G5"/>
    <mergeCell ref="A8:B8"/>
    <mergeCell ref="A9:B9"/>
    <mergeCell ref="A10:B10"/>
    <mergeCell ref="A11:B11"/>
    <mergeCell ref="A12:B12"/>
    <mergeCell ref="A13:B13"/>
    <mergeCell ref="A14:B14"/>
    <mergeCell ref="A15:B15"/>
    <mergeCell ref="A16:B16"/>
  </mergeCells>
  <pageMargins left="0.147638" right="0.147638" top="0.206693" bottom="0.206693" header="0.0" footer="0.0"/>
  <pageSetup paperSize="9" orientation="portrait"/>
  <rowBreaks count="0" manualBreakCount="0">
    </rowBreaks>
</worksheet>
</file>