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<sst xmlns="http://schemas.openxmlformats.org/spreadsheetml/2006/main" count="49" uniqueCount="49">
  <si>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</si>
  <si>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SSM050</t>
  </si>
  <si>
    <t xml:space="preserve">U</t>
  </si>
  <si>
    <t xml:space="preserve">Balisage et signalisation d'une zone piétonne protégée de la circulation routière.</t>
  </si>
  <si>
    <r>
      <rPr>
        <sz val="7.80"/>
        <color rgb="FF000000"/>
        <rFont val="Arial"/>
        <family val="2"/>
      </rPr>
      <t xml:space="preserve">Balisage et signalisation d'une zone protégée de piétons contre la circulation routière, composé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clôtures déplaçables de </t>
    </r>
    <r>
      <rPr>
        <b/>
        <sz val="7.80"/>
        <color rgb="FF000000"/>
        <rFont val="Arial"/>
        <family val="2"/>
      </rPr>
      <t xml:space="preserve">3,50x2,00</t>
    </r>
    <r>
      <rPr>
        <sz val="7.80"/>
        <color rgb="FF000000"/>
        <rFont val="Arial"/>
        <family val="2"/>
      </rPr>
      <t xml:space="preserve"> m, constituées d'un grillage soudé de </t>
    </r>
    <r>
      <rPr>
        <b/>
        <sz val="7.80"/>
        <color rgb="FF000000"/>
        <rFont val="Arial"/>
        <family val="2"/>
      </rPr>
      <t xml:space="preserve">200x100</t>
    </r>
    <r>
      <rPr>
        <sz val="7.80"/>
        <color rgb="FF000000"/>
        <rFont val="Arial"/>
        <family val="2"/>
      </rPr>
      <t xml:space="preserve"> mm de pas de maille et de poteaux verticaux de 40 mm de diamètre, finition galvanisée, placés sur des bases préfabriquées en béton, </t>
    </r>
    <r>
      <rPr>
        <b/>
        <sz val="7.80"/>
        <color rgb="FF000000"/>
        <rFont val="Arial"/>
        <family val="2"/>
      </rPr>
      <t xml:space="preserve">avec grillage brise-vue placée sur la clôture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1 panneau de signalisation provisoire de chantier en tôle d'acier galvanisé, de danger, triangulaire, L=70 cm, avec rétroréfléchissement classe T1, avec tréteau portable en acier galvanisé et lest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1 panneau de signalisation provisoire de chantier en tôle d'acier galvanisé, de prescription, circulaire, Ø=65 cm, avec rétroréfléchissement classe T1, avec tréteau portable en acier galvanisé et lest</t>
    </r>
    <r>
      <rPr>
        <sz val="7.80"/>
        <color rgb="FF000000"/>
        <rFont val="Arial"/>
        <family val="2"/>
      </rPr>
      <t xml:space="preserve">, et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balises lumineuses intermittentes pour signalisation, de couleur ambre, avec lampe Led</t>
    </r>
    <r>
      <rPr>
        <sz val="7.80"/>
        <color rgb="FF000000"/>
        <rFont val="Arial"/>
        <family val="2"/>
      </rPr>
      <t xml:space="preserve">. Les clôtures étant amortissables en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utilisations, les bases en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utilisations, </t>
    </r>
    <r>
      <rPr>
        <b/>
        <sz val="7.80"/>
        <color rgb="FF000000"/>
        <rFont val="Arial"/>
        <family val="2"/>
      </rPr>
      <t xml:space="preserve">le panneau triangulaire en 5 utilisations et et le tréteau en 5 utilisations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le panneau circulaire en 5 utilisations et et le tréteau en 5 utilisations</t>
    </r>
    <r>
      <rPr>
        <sz val="7.80"/>
        <color rgb="FF000000"/>
        <rFont val="Arial"/>
        <family val="2"/>
      </rPr>
      <t xml:space="preserve">, et les balises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</si>
  <si>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</si>
  <si>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</si>
  <si>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</si>
  <si>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</si>
  <si>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</si>
  <si>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</si>
  <si>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mt50spv020</t>
  </si>
  <si>
    <t xml:space="preserve">Clôture transportable de 3,50x2,00 m, constituée d'un grillage avec des plis de renfort, de 200x100 mm de pas de maille, avec des fils de fer horizontaux de 5 mm de diamètre et verticaux de 4 mm de diamètre, soudés aux extrémités à des poteaux verticaux de 40 mm de diamètre, finition galvanisé, pour la délimitation provisoire de la zone de travaux, y compris les anneaux pour l'union aux poteaux.</t>
  </si>
  <si>
    <t xml:space="preserve">U</t>
  </si>
  <si>
    <t xml:space="preserve">mt50spv025</t>
  </si>
  <si>
    <t xml:space="preserve">Base préfabriquée en béton, de 65x24x12 cm, avec 8 orifices, renforcée avec des tiges en acier, comme support de clôture transportable.</t>
  </si>
  <si>
    <t xml:space="preserve">U</t>
  </si>
  <si>
    <t xml:space="preserve">mt50spr050</t>
  </si>
  <si>
    <t xml:space="preserve">Maille épaisse en polyéthylène de haute densité, avec traitement ultraviolet, couleur vert, 60% de pourcentage de coupe-vent, avec des trous tous les 20 cm sur tout le périmètre pour permettre son insertion dans les modules des échafaudages.</t>
  </si>
  <si>
    <t xml:space="preserve">m²</t>
  </si>
  <si>
    <t xml:space="preserve">mt50les011a</t>
  </si>
  <si>
    <t xml:space="preserve">Panneau de signalisation provisoire de chantier en tôle d'acier galvanisé, de danger, triangulaire, L=70 cm, avec rétroréfléchissement classe T1, selon XP P 98-540.</t>
  </si>
  <si>
    <t xml:space="preserve">U</t>
  </si>
  <si>
    <t xml:space="preserve">mt50les050b</t>
  </si>
  <si>
    <t xml:space="preserve">Tréteau portable en acier galvanisé, pour panneau de signalisation provisoire de chantier, selon XP P 98-540. Comprend sac vide en polypropylène, pour lestage, de 50 kg de capacité.</t>
  </si>
  <si>
    <t xml:space="preserve">U</t>
  </si>
  <si>
    <t xml:space="preserve">mt50les011g</t>
  </si>
  <si>
    <t xml:space="preserve">Panneau de signalisation provisoire de chantier en tôle d'acier galvanisé, de prescription, circulaire, Ø=65 cm, avec rétroréfléchissement classe T1, selon XP P 98-540.</t>
  </si>
  <si>
    <t xml:space="preserve">U</t>
  </si>
  <si>
    <t xml:space="preserve">mt50les050b</t>
  </si>
  <si>
    <t xml:space="preserve">Tréteau portable en acier galvanisé, pour panneau de signalisation provisoire de chantier, selon XP P 98-540. Comprend sac vide en polypropylène, pour lestage, de 50 kg de capacité.</t>
  </si>
  <si>
    <t xml:space="preserve">U</t>
  </si>
  <si>
    <t xml:space="preserve">mt50bal040b</t>
  </si>
  <si>
    <t xml:space="preserve">Feu de balisage intermittent pour signalisation, de couleur ambre, avec lampe Led et accroche métallique pour support.</t>
  </si>
  <si>
    <t xml:space="preserve">U</t>
  </si>
  <si>
    <t xml:space="preserve">mt50bal041a</t>
  </si>
  <si>
    <t xml:space="preserve">Pile de 6V type 4R25 standard.</t>
  </si>
  <si>
    <t xml:space="preserve">U</t>
  </si>
  <si>
    <t xml:space="preserve">mo018</t>
  </si>
  <si>
    <t xml:space="preserve">Compagnon professionnel III/CP2 construction.</t>
  </si>
  <si>
    <t xml:space="preserve">h</t>
  </si>
  <si>
    <t xml:space="preserve">mo104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</si>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</sst>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1.80" customWidth="1"/>
    <col min="3" max="3" width="20.69" customWidth="1"/>
    <col min="4" max="4" width="28.85" customWidth="1"/>
    <col min="5" max="5" width="5.25" customWidth="1"/>
    <col min="6" max="6" width="8.60" customWidth="1"/>
    <col min="7" max="7" width="1.31" customWidth="1"/>
    <col min="8" max="8" width="4.52" customWidth="1"/>
    <col min="9" max="9" width="10.64" customWidth="1"/>
    <col min="10" max="10" width="5.3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2454.460000</v>
      </c>
      <c r="J8" s="16"/>
      <c r="K8" s="16">
        <f ca="1">ROUND(INDIRECT(ADDRESS(ROW()+(0), COLUMN()+(-5), 1))*INDIRECT(ADDRESS(ROW()+(0), COLUMN()+(-2), 1)), 2)</f>
        <v>2454.460000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1.200000</v>
      </c>
      <c r="G9" s="19" t="s">
        <v>16</v>
      </c>
      <c r="H9" s="19"/>
      <c r="I9" s="20">
        <v>383.140000</v>
      </c>
      <c r="J9" s="20"/>
      <c r="K9" s="20">
        <f ca="1">ROUND(INDIRECT(ADDRESS(ROW()+(0), COLUMN()+(-5), 1))*INDIRECT(ADDRESS(ROW()+(0), COLUMN()+(-2), 1)), 2)</f>
        <v>459.770000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35.000000</v>
      </c>
      <c r="G10" s="19" t="s">
        <v>19</v>
      </c>
      <c r="H10" s="19"/>
      <c r="I10" s="20">
        <v>34.840000</v>
      </c>
      <c r="J10" s="20"/>
      <c r="K10" s="20">
        <f ca="1">ROUND(INDIRECT(ADDRESS(ROW()+(0), COLUMN()+(-5), 1))*INDIRECT(ADDRESS(ROW()+(0), COLUMN()+(-2), 1)), 2)</f>
        <v>1219.400000</v>
      </c>
    </row>
    <row r="11" spans="1:11" ht="31.20" thickBot="1" customHeight="1">
      <c r="A11" s="17" t="s">
        <v>20</v>
      </c>
      <c r="B11" s="17" t="s">
        <v>21</v>
      </c>
      <c r="C11" s="17"/>
      <c r="D11" s="17"/>
      <c r="E11" s="17"/>
      <c r="F11" s="18">
        <v>0.200000</v>
      </c>
      <c r="G11" s="19" t="s">
        <v>22</v>
      </c>
      <c r="H11" s="19"/>
      <c r="I11" s="20">
        <v>4568.890000</v>
      </c>
      <c r="J11" s="20"/>
      <c r="K11" s="20">
        <f ca="1">ROUND(INDIRECT(ADDRESS(ROW()+(0), COLUMN()+(-5), 1))*INDIRECT(ADDRESS(ROW()+(0), COLUMN()+(-2), 1)), 2)</f>
        <v>913.780000</v>
      </c>
    </row>
    <row r="12" spans="1:11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0.200000</v>
      </c>
      <c r="G12" s="19" t="s">
        <v>25</v>
      </c>
      <c r="H12" s="19"/>
      <c r="I12" s="20">
        <v>4477.900000</v>
      </c>
      <c r="J12" s="20"/>
      <c r="K12" s="20">
        <f ca="1">ROUND(INDIRECT(ADDRESS(ROW()+(0), COLUMN()+(-5), 1))*INDIRECT(ADDRESS(ROW()+(0), COLUMN()+(-2), 1)), 2)</f>
        <v>895.580000</v>
      </c>
    </row>
    <row r="13" spans="1:11" ht="31.20" thickBot="1" customHeight="1">
      <c r="A13" s="17" t="s">
        <v>26</v>
      </c>
      <c r="B13" s="17" t="s">
        <v>27</v>
      </c>
      <c r="C13" s="17"/>
      <c r="D13" s="17"/>
      <c r="E13" s="17"/>
      <c r="F13" s="18">
        <v>0.200000</v>
      </c>
      <c r="G13" s="19" t="s">
        <v>28</v>
      </c>
      <c r="H13" s="19"/>
      <c r="I13" s="20">
        <v>6345.680000</v>
      </c>
      <c r="J13" s="20"/>
      <c r="K13" s="20">
        <f ca="1">ROUND(INDIRECT(ADDRESS(ROW()+(0), COLUMN()+(-5), 1))*INDIRECT(ADDRESS(ROW()+(0), COLUMN()+(-2), 1)), 2)</f>
        <v>1269.140000</v>
      </c>
    </row>
    <row r="14" spans="1:11" ht="31.20" thickBot="1" customHeight="1">
      <c r="A14" s="17" t="s">
        <v>29</v>
      </c>
      <c r="B14" s="17" t="s">
        <v>30</v>
      </c>
      <c r="C14" s="17"/>
      <c r="D14" s="17"/>
      <c r="E14" s="17"/>
      <c r="F14" s="18">
        <v>0.200000</v>
      </c>
      <c r="G14" s="19" t="s">
        <v>31</v>
      </c>
      <c r="H14" s="19"/>
      <c r="I14" s="20">
        <v>4477.900000</v>
      </c>
      <c r="J14" s="20"/>
      <c r="K14" s="20">
        <f ca="1">ROUND(INDIRECT(ADDRESS(ROW()+(0), COLUMN()+(-5), 1))*INDIRECT(ADDRESS(ROW()+(0), COLUMN()+(-2), 1)), 2)</f>
        <v>895.580000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0.600000</v>
      </c>
      <c r="G15" s="19" t="s">
        <v>34</v>
      </c>
      <c r="H15" s="19"/>
      <c r="I15" s="20">
        <v>1396.850000</v>
      </c>
      <c r="J15" s="20"/>
      <c r="K15" s="20">
        <f ca="1">ROUND(INDIRECT(ADDRESS(ROW()+(0), COLUMN()+(-5), 1))*INDIRECT(ADDRESS(ROW()+(0), COLUMN()+(-2), 1)), 2)</f>
        <v>838.110000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12.000000</v>
      </c>
      <c r="G16" s="19" t="s">
        <v>37</v>
      </c>
      <c r="H16" s="19"/>
      <c r="I16" s="20">
        <v>359.190000</v>
      </c>
      <c r="J16" s="20"/>
      <c r="K16" s="20">
        <f ca="1">ROUND(INDIRECT(ADDRESS(ROW()+(0), COLUMN()+(-5), 1))*INDIRECT(ADDRESS(ROW()+(0), COLUMN()+(-2), 1)), 2)</f>
        <v>4310.280000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2.610000</v>
      </c>
      <c r="G17" s="19" t="s">
        <v>40</v>
      </c>
      <c r="H17" s="19"/>
      <c r="I17" s="20">
        <v>387.570000</v>
      </c>
      <c r="J17" s="20"/>
      <c r="K17" s="20">
        <f ca="1">ROUND(INDIRECT(ADDRESS(ROW()+(0), COLUMN()+(-5), 1))*INDIRECT(ADDRESS(ROW()+(0), COLUMN()+(-2), 1)), 2)</f>
        <v>1011.560000</v>
      </c>
    </row>
    <row r="18" spans="1:11" ht="12.00" thickBot="1" customHeight="1">
      <c r="A18" s="17" t="s">
        <v>41</v>
      </c>
      <c r="B18" s="21" t="s">
        <v>42</v>
      </c>
      <c r="C18" s="21"/>
      <c r="D18" s="21"/>
      <c r="E18" s="21"/>
      <c r="F18" s="22">
        <v>6.563000</v>
      </c>
      <c r="G18" s="23" t="s">
        <v>43</v>
      </c>
      <c r="H18" s="23"/>
      <c r="I18" s="24">
        <v>242.090000</v>
      </c>
      <c r="J18" s="24"/>
      <c r="K18" s="24">
        <f ca="1">ROUND(INDIRECT(ADDRESS(ROW()+(0), COLUMN()+(-5), 1))*INDIRECT(ADDRESS(ROW()+(0), COLUMN()+(-2), 1)), 2)</f>
        <v>1588.840000</v>
      </c>
    </row>
    <row r="19" spans="1:11" ht="12.00" thickBot="1" customHeight="1">
      <c r="A19" s="17"/>
      <c r="B19" s="10" t="s">
        <v>44</v>
      </c>
      <c r="C19" s="10"/>
      <c r="D19" s="10"/>
      <c r="E19" s="10"/>
      <c r="F19" s="12">
        <v>2.000000</v>
      </c>
      <c r="G19" s="14" t="s">
        <v>45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15856.500000</v>
      </c>
      <c r="J19" s="16"/>
      <c r="K19" s="16">
        <f ca="1">ROUND(INDIRECT(ADDRESS(ROW()+(0), COLUMN()+(-5), 1))*INDIRECT(ADDRESS(ROW()+(0), COLUMN()+(-2), 1))/100, 2)</f>
        <v>317.130000</v>
      </c>
    </row>
    <row r="20" spans="1:11" ht="12.00" thickBot="1" customHeight="1">
      <c r="A20" s="21"/>
      <c r="B20" s="21" t="s">
        <v>46</v>
      </c>
      <c r="C20" s="21"/>
      <c r="D20" s="21"/>
      <c r="E20" s="21"/>
      <c r="F20" s="22">
        <v>3.000000</v>
      </c>
      <c r="G20" s="23" t="s">
        <v>47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16173.630000</v>
      </c>
      <c r="J20" s="24"/>
      <c r="K20" s="24">
        <f ca="1">ROUND(INDIRECT(ADDRESS(ROW()+(0), COLUMN()+(-5), 1))*INDIRECT(ADDRESS(ROW()+(0), COLUMN()+(-2), 1))/100, 2)</f>
        <v>485.210000</v>
      </c>
    </row>
    <row r="21" spans="1:11" ht="12.00" thickBot="1" customHeight="1">
      <c r="A21" s="25"/>
      <c r="B21" s="26"/>
      <c r="C21" s="26"/>
      <c r="D21" s="26"/>
      <c r="E21" s="26"/>
      <c r="F21" s="26"/>
      <c r="G21" s="27"/>
      <c r="H21" s="27"/>
      <c r="I21" s="6" t="s">
        <v>48</v>
      </c>
      <c r="J21" s="6"/>
      <c r="K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16658.840000</v>
      </c>
    </row>
  </sheetData>
  <mergeCells count="51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