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<sst xmlns="http://schemas.openxmlformats.org/spreadsheetml/2006/main" count="29" uniqueCount="29">
  <si>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</si>
  <si>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TCN050</t>
  </si>
  <si>
    <t xml:space="preserve">U</t>
  </si>
  <si>
    <t xml:space="preserve">Poêle à bois.</t>
  </si>
  <si>
    <r>
      <rPr>
        <b/>
        <sz val="8.25"/>
        <color rgb="FF000000"/>
        <rFont val="Arial"/>
        <family val="2"/>
      </rPr>
      <t xml:space="preserve">Poêle à bois, modèle Chantal "ARCE", puissance thermique nominale 11,5 kW, rendement 80%, volume de chauffage, calculé avec une réquisition de 40 W/m³, 285 m³, revêtement de Pierre de Luserne, ventilation par convection naturelle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</si>
  <si>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</si>
  <si>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</si>
  <si>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</si>
  <si>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</si>
  <si>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</si>
  <si>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</si>
  <si>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mt38arc041b</t>
  </si>
  <si>
    <t xml:space="preserve">Poêle à bois, modèle Chantal "ARCE", puissance thermique nominale 11,5 kW, rendement 80%, volume de chauffage, calculé avec une réquisition de 40 W/m³, 285 m³, revêtement de Pierre de Luserne,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</si>
  <si>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</si>
  <si>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</si>
  <si>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</si>
  <si>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</si>
  <si>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mo003</t>
  </si>
  <si>
    <t xml:space="preserve">Compagnon professionnel III/CP2 chauffagiste.</t>
  </si>
  <si>
    <t xml:space="preserve">h</t>
  </si>
  <si>
    <t xml:space="preserve">mo095</t>
  </si>
  <si>
    <t xml:space="preserve">Ouvrier professionnel II/OP chauffagiste.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</si>
  <si>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</si>
  <si>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</si>
  <si>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</si>
  <si>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</si>
  <si>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</si>
  <si>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37.247,84DA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</si>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</sst>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1.39" customWidth="1"/>
    <col min="3" max="3" width="20.23" customWidth="1"/>
    <col min="4" max="4" width="21.93" customWidth="1"/>
    <col min="5" max="5" width="6.46" customWidth="1"/>
    <col min="6" max="6" width="8.16" customWidth="1"/>
    <col min="7" max="7" width="0.68" customWidth="1"/>
    <col min="8" max="8" width="4.76" customWidth="1"/>
    <col min="9" max="9" width="10.37" customWidth="1"/>
    <col min="10" max="10" width="4.59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200945.380000</v>
      </c>
      <c r="J8" s="16"/>
      <c r="K8" s="16">
        <f ca="1">ROUND(INDIRECT(ADDRESS(ROW()+(0), COLUMN()+(-5), 1))*INDIRECT(ADDRESS(ROW()+(0), COLUMN()+(-2), 1)), 2)</f>
        <v>200945.380000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6661.170000</v>
      </c>
      <c r="J9" s="20"/>
      <c r="K9" s="20">
        <f ca="1">ROUND(INDIRECT(ADDRESS(ROW()+(0), COLUMN()+(-5), 1))*INDIRECT(ADDRESS(ROW()+(0), COLUMN()+(-2), 1)), 2)</f>
        <v>6661.170000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1.275000</v>
      </c>
      <c r="G10" s="19" t="s">
        <v>19</v>
      </c>
      <c r="H10" s="19"/>
      <c r="I10" s="20">
        <v>469.160000</v>
      </c>
      <c r="J10" s="20"/>
      <c r="K10" s="20">
        <f ca="1">ROUND(INDIRECT(ADDRESS(ROW()+(0), COLUMN()+(-5), 1))*INDIRECT(ADDRESS(ROW()+(0), COLUMN()+(-2), 1)), 2)</f>
        <v>598.180000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1.275000</v>
      </c>
      <c r="G11" s="23" t="s">
        <v>22</v>
      </c>
      <c r="H11" s="23"/>
      <c r="I11" s="24">
        <v>272.550000</v>
      </c>
      <c r="J11" s="24"/>
      <c r="K11" s="24">
        <f ca="1">ROUND(INDIRECT(ADDRESS(ROW()+(0), COLUMN()+(-5), 1))*INDIRECT(ADDRESS(ROW()+(0), COLUMN()+(-2), 1)), 2)</f>
        <v>347.500000</v>
      </c>
    </row>
    <row r="12" spans="1:11" ht="13.5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208552.230000</v>
      </c>
      <c r="J12" s="16"/>
      <c r="K12" s="16">
        <f ca="1">ROUND(INDIRECT(ADDRESS(ROW()+(0), COLUMN()+(-5), 1))*INDIRECT(ADDRESS(ROW()+(0), COLUMN()+(-2), 1))/100, 2)</f>
        <v>4171.040000</v>
      </c>
    </row>
    <row r="13" spans="1:11" ht="13.5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212723.270000</v>
      </c>
      <c r="J13" s="24"/>
      <c r="K13" s="24">
        <f ca="1">ROUND(INDIRECT(ADDRESS(ROW()+(0), COLUMN()+(-5), 1))*INDIRECT(ADDRESS(ROW()+(0), COLUMN()+(-2), 1))/100, 2)</f>
        <v>6381.700000</v>
      </c>
    </row>
    <row r="14" spans="1:11" ht="13.5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219104.970000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