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<sst xmlns="http://schemas.openxmlformats.org/spreadsheetml/2006/main" count="29" uniqueCount="29">
  <si>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</si>
  <si>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TCN050</t>
  </si>
  <si>
    <t xml:space="preserve">U</t>
  </si>
  <si>
    <t xml:space="preserve">Poêle à bois.</t>
  </si>
  <si>
    <r>
      <rPr>
        <b/>
        <sz val="8.25"/>
        <color rgb="FF000000"/>
        <rFont val="Arial"/>
        <family val="2"/>
      </rPr>
      <t xml:space="preserve">Poêle à bois, modèle Chantal "ARCE", puissance thermique nominale 11,5 kW, rendement 80%, volume de chauffage, calculé avec une réquisition de 40 W/m³, 285 m³, revêtement de Pierre de Luserne, ventilation par convection naturelle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</si>
  <si>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</si>
  <si>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</si>
  <si>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</si>
  <si>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</si>
  <si>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</si>
  <si>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</si>
  <si>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mt38arc041b</t>
  </si>
  <si>
    <t xml:space="preserve">Poêle à bois, modèle Chantal "ARCE", puissance thermique nominale 11,5 kW, rendement 80%, volume de chauffage, calculé avec une réquisition de 40 W/m³, 285 m³, revêtement de Pierre de Luserne, ventilation par convection naturelle, composée de foyer en fonte, verre vitrocéramique résistant à 800°C, récupérateur de cendres, air primaire et air secondaire réglables manuellement et secoue-grille à actionnement extérieur, selon NF EN 13240.</t>
  </si>
  <si>
    <t xml:space="preserve">U</t>
  </si>
  <si>
    <t xml:space="preserve">mt38arc600b</t>
  </si>
  <si>
    <t xml:space="preserve">Mise en marche et formation au maniement de poêle à bois.</t>
  </si>
  <si>
    <t xml:space="preserve">U</t>
  </si>
  <si>
    <t xml:space="preserve">mo003</t>
  </si>
  <si>
    <t xml:space="preserve">Compagnon professionnel III/CP2 chauffagiste.</t>
  </si>
  <si>
    <t xml:space="preserve">h</t>
  </si>
  <si>
    <t xml:space="preserve">mo095</t>
  </si>
  <si>
    <t xml:space="preserve">Ouvrier professionnel II/OP chauffagiste.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</si>
  <si>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</si>
  <si>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</si>
  <si>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</si>
  <si>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</si>
  <si>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</si>
  <si>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37.247,84DA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</si>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</sst>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7" customWidth="1"/>
    <col min="2" max="2" width="11.39" customWidth="1"/>
    <col min="3" max="3" width="20.23" customWidth="1"/>
    <col min="4" max="4" width="21.93" customWidth="1"/>
    <col min="5" max="5" width="6.46" customWidth="1"/>
    <col min="6" max="6" width="8.16" customWidth="1"/>
    <col min="7" max="7" width="0.68" customWidth="1"/>
    <col min="8" max="8" width="4.76" customWidth="1"/>
    <col min="9" max="9" width="10.37" customWidth="1"/>
    <col min="10" max="10" width="4.59" customWidth="1"/>
    <col min="11" max="11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4.5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76.5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200945.380000</v>
      </c>
      <c r="J8" s="16"/>
      <c r="K8" s="16">
        <f ca="1">ROUND(INDIRECT(ADDRESS(ROW()+(0), COLUMN()+(-5), 1))*INDIRECT(ADDRESS(ROW()+(0), COLUMN()+(-2), 1)), 2)</f>
        <v>200945.380000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1.000000</v>
      </c>
      <c r="G9" s="19" t="s">
        <v>16</v>
      </c>
      <c r="H9" s="19"/>
      <c r="I9" s="20">
        <v>6661.170000</v>
      </c>
      <c r="J9" s="20"/>
      <c r="K9" s="20">
        <f ca="1">ROUND(INDIRECT(ADDRESS(ROW()+(0), COLUMN()+(-5), 1))*INDIRECT(ADDRESS(ROW()+(0), COLUMN()+(-2), 1)), 2)</f>
        <v>6661.170000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1.275000</v>
      </c>
      <c r="G10" s="19" t="s">
        <v>19</v>
      </c>
      <c r="H10" s="19"/>
      <c r="I10" s="20">
        <v>469.160000</v>
      </c>
      <c r="J10" s="20"/>
      <c r="K10" s="20">
        <f ca="1">ROUND(INDIRECT(ADDRESS(ROW()+(0), COLUMN()+(-5), 1))*INDIRECT(ADDRESS(ROW()+(0), COLUMN()+(-2), 1)), 2)</f>
        <v>598.180000</v>
      </c>
    </row>
    <row r="11" spans="1:11" ht="13.50" thickBot="1" customHeight="1">
      <c r="A11" s="17" t="s">
        <v>20</v>
      </c>
      <c r="B11" s="21" t="s">
        <v>21</v>
      </c>
      <c r="C11" s="21"/>
      <c r="D11" s="21"/>
      <c r="E11" s="21"/>
      <c r="F11" s="22">
        <v>1.275000</v>
      </c>
      <c r="G11" s="23" t="s">
        <v>22</v>
      </c>
      <c r="H11" s="23"/>
      <c r="I11" s="24">
        <v>272.550000</v>
      </c>
      <c r="J11" s="24"/>
      <c r="K11" s="24">
        <f ca="1">ROUND(INDIRECT(ADDRESS(ROW()+(0), COLUMN()+(-5), 1))*INDIRECT(ADDRESS(ROW()+(0), COLUMN()+(-2), 1)), 2)</f>
        <v>347.500000</v>
      </c>
    </row>
    <row r="12" spans="1:11" ht="13.50" thickBot="1" customHeight="1">
      <c r="A12" s="17"/>
      <c r="B12" s="10" t="s">
        <v>23</v>
      </c>
      <c r="C12" s="10"/>
      <c r="D12" s="10"/>
      <c r="E12" s="10"/>
      <c r="F12" s="12">
        <v>2.000000</v>
      </c>
      <c r="G12" s="14" t="s">
        <v>24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208552.230000</v>
      </c>
      <c r="J12" s="16"/>
      <c r="K12" s="16">
        <f ca="1">ROUND(INDIRECT(ADDRESS(ROW()+(0), COLUMN()+(-5), 1))*INDIRECT(ADDRESS(ROW()+(0), COLUMN()+(-2), 1))/100, 2)</f>
        <v>4171.040000</v>
      </c>
    </row>
    <row r="13" spans="1:11" ht="13.50" thickBot="1" customHeight="1">
      <c r="A13" s="21"/>
      <c r="B13" s="21" t="s">
        <v>25</v>
      </c>
      <c r="C13" s="21"/>
      <c r="D13" s="21"/>
      <c r="E13" s="21"/>
      <c r="F13" s="22">
        <v>3.000000</v>
      </c>
      <c r="G13" s="23" t="s">
        <v>26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212723.270000</v>
      </c>
      <c r="J13" s="24"/>
      <c r="K13" s="24">
        <f ca="1">ROUND(INDIRECT(ADDRESS(ROW()+(0), COLUMN()+(-5), 1))*INDIRECT(ADDRESS(ROW()+(0), COLUMN()+(-2), 1))/100, 2)</f>
        <v>6381.700000</v>
      </c>
    </row>
    <row r="14" spans="1:11" ht="13.5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219104.970000</v>
      </c>
    </row>
  </sheetData>
  <mergeCells count="30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