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<sst xmlns="http://schemas.openxmlformats.org/spreadsheetml/2006/main" count="42" uniqueCount="42">
  <si>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</si>
  <si>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TCS080</t>
  </si>
  <si>
    <t xml:space="preserve">U</t>
  </si>
  <si>
    <t xml:space="preserve">Capteur solaire thermique pour installation collective, en façade.</t>
  </si>
  <si>
    <r>
      <rPr>
        <sz val="8.25"/>
        <color rgb="FF000000"/>
        <rFont val="Arial"/>
        <family val="2"/>
      </rPr>
      <t xml:space="preserve">Capteur solaire thermique à tubes sous vide, avec possibilité de rotation des tubes, avec panneau de montage vertical de 720x2220x120 mm, surface utile 1,125 m², rendement optique 0,73 et coefficient de pertes du premier ordre 0,18 W/m²K, selon NF EN 12975-2, composé de panneau à 16 tubes en verre avec borosilicate unis par coque en acier galvanisé prélaqué, placé sur structure support pour façade. Comprend les accessoires de montages et de fixation, l'ensemble des connexions hydrauliques entre capteurs solaires thermiques, liquide de remplissage pour capteur solaire thermique, la vanne de sécurité, le purgeur, les vannes d'isolement et autres accessoires.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</si>
  <si>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</si>
  <si>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</si>
  <si>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</si>
  <si>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</si>
  <si>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</si>
  <si>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</si>
  <si>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mt38csg200a</t>
  </si>
  <si>
    <t xml:space="preserve">Capteur solaire thermique à tubes sous vide, avec possibilité de rotation des tubes, avec panneau de montage vertical de 720x2220x120 mm, surface utile 1,125 m², rendement optique 0,73 et coefficient de pertes du premier ordre 0,18 W/m²K, selon NF EN 12975-2, composé de panneau à 16 tubes en verre avec borosilicate unis par coque en acier galvanisé prélaqué.</t>
  </si>
  <si>
    <t xml:space="preserve">U</t>
  </si>
  <si>
    <t xml:space="preserve">mt38csg208a</t>
  </si>
  <si>
    <t xml:space="preserve">Supports pour fixation à la façade verticale de capteur solaire thermique à tubes sous vide.</t>
  </si>
  <si>
    <t xml:space="preserve">U</t>
  </si>
  <si>
    <t xml:space="preserve">mt38csg040</t>
  </si>
  <si>
    <t xml:space="preserve">Kit de connexions hydrauliques pour capteurs solaires thermiques, avec connexions isolées, couvercles, passe-câbles et raccords.</t>
  </si>
  <si>
    <t xml:space="preserve">U</t>
  </si>
  <si>
    <t xml:space="preserve">mt38csg120</t>
  </si>
  <si>
    <t xml:space="preserve">Purgeur automatique, spécial pour applications d'énergie solaire thermique, équipé avec vanne à sphère et chambre d'accumulation de vapeur.</t>
  </si>
  <si>
    <t xml:space="preserve">U</t>
  </si>
  <si>
    <t xml:space="preserve">mt38csg110</t>
  </si>
  <si>
    <t xml:space="preserve">Vanne de sécurité spécial pour applications d'énergie solaire thermique, pour une température maximale de 130°C.</t>
  </si>
  <si>
    <t xml:space="preserve">U</t>
  </si>
  <si>
    <t xml:space="preserve">mt38csg100</t>
  </si>
  <si>
    <t xml:space="preserve">Solution eau-glycol pour remplissage de capteur solaire thermique, pour une température de travail comprise entre -28°C et +200°C.</t>
  </si>
  <si>
    <t xml:space="preserve">l</t>
  </si>
  <si>
    <t xml:space="preserve">mt37sve010d</t>
  </si>
  <si>
    <t xml:space="preserve">Vanne à sphère en laiton nickelé à visser de 1".</t>
  </si>
  <si>
    <t xml:space="preserve">U</t>
  </si>
  <si>
    <t xml:space="preserve">mo009</t>
  </si>
  <si>
    <t xml:space="preserve">Compagnon professionnel III/CP2 installateur de capteurs solaires.</t>
  </si>
  <si>
    <t xml:space="preserve">h</t>
  </si>
  <si>
    <t xml:space="preserve">mo108</t>
  </si>
  <si>
    <t xml:space="preserve">Ouvrier professionnel II/OP installateur de capteurs solaires.</t>
  </si>
  <si>
    <t xml:space="preserve">h</t>
  </si>
  <si>
    <t xml:space="preserve">Frais de chantier des unités d'ouvrage</t>
  </si>
  <si>
    <t xml:space="preserve">%</t>
  </si>
  <si>
    <t xml:space="preserve">Coût d'entretien décennal: 167.327,73DA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</si>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</sst>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151361</v>
      </c>
      <c r="H9" s="13">
        <f ca="1">ROUND(INDIRECT(ADDRESS(ROW()+(0), COLUMN()+(-3), 1))*INDIRECT(ADDRESS(ROW()+(0), COLUMN()+(-1), 1)), 2)</f>
        <v>151361</v>
      </c>
    </row>
    <row r="10" spans="1:8" ht="13.50" thickBot="1" customHeight="1">
      <c r="A10" s="14" t="s">
        <v>14</v>
      </c>
      <c r="B10" s="14"/>
      <c r="C10" s="14" t="s">
        <v>15</v>
      </c>
      <c r="D10" s="14"/>
      <c r="E10" s="15">
        <v>1</v>
      </c>
      <c r="F10" s="16" t="s">
        <v>16</v>
      </c>
      <c r="G10" s="17">
        <v>18436.2</v>
      </c>
      <c r="H10" s="17">
        <f ca="1">ROUND(INDIRECT(ADDRESS(ROW()+(0), COLUMN()+(-3), 1))*INDIRECT(ADDRESS(ROW()+(0), COLUMN()+(-1), 1)), 2)</f>
        <v>18436.2</v>
      </c>
    </row>
    <row r="11" spans="1:8" ht="24.00" thickBot="1" customHeight="1">
      <c r="A11" s="14" t="s">
        <v>17</v>
      </c>
      <c r="B11" s="14"/>
      <c r="C11" s="14" t="s">
        <v>18</v>
      </c>
      <c r="D11" s="14"/>
      <c r="E11" s="15">
        <v>1</v>
      </c>
      <c r="F11" s="16" t="s">
        <v>19</v>
      </c>
      <c r="G11" s="17">
        <v>16900.5</v>
      </c>
      <c r="H11" s="17">
        <f ca="1">ROUND(INDIRECT(ADDRESS(ROW()+(0), COLUMN()+(-3), 1))*INDIRECT(ADDRESS(ROW()+(0), COLUMN()+(-1), 1)), 2)</f>
        <v>16900.5</v>
      </c>
    </row>
    <row r="12" spans="1:8" ht="24.00" thickBot="1" customHeight="1">
      <c r="A12" s="14" t="s">
        <v>20</v>
      </c>
      <c r="B12" s="14"/>
      <c r="C12" s="14" t="s">
        <v>21</v>
      </c>
      <c r="D12" s="14"/>
      <c r="E12" s="15">
        <v>1</v>
      </c>
      <c r="F12" s="16" t="s">
        <v>22</v>
      </c>
      <c r="G12" s="17">
        <v>13412.3</v>
      </c>
      <c r="H12" s="17">
        <f ca="1">ROUND(INDIRECT(ADDRESS(ROW()+(0), COLUMN()+(-3), 1))*INDIRECT(ADDRESS(ROW()+(0), COLUMN()+(-1), 1)), 2)</f>
        <v>13412.3</v>
      </c>
    </row>
    <row r="13" spans="1:8" ht="24.00" thickBot="1" customHeight="1">
      <c r="A13" s="14" t="s">
        <v>23</v>
      </c>
      <c r="B13" s="14"/>
      <c r="C13" s="14" t="s">
        <v>24</v>
      </c>
      <c r="D13" s="14"/>
      <c r="E13" s="15">
        <v>1</v>
      </c>
      <c r="F13" s="16" t="s">
        <v>25</v>
      </c>
      <c r="G13" s="17">
        <v>7153.25</v>
      </c>
      <c r="H13" s="17">
        <f ca="1">ROUND(INDIRECT(ADDRESS(ROW()+(0), COLUMN()+(-3), 1))*INDIRECT(ADDRESS(ROW()+(0), COLUMN()+(-1), 1)), 2)</f>
        <v>7153.25</v>
      </c>
    </row>
    <row r="14" spans="1:8" ht="24.00" thickBot="1" customHeight="1">
      <c r="A14" s="14" t="s">
        <v>26</v>
      </c>
      <c r="B14" s="14"/>
      <c r="C14" s="14" t="s">
        <v>27</v>
      </c>
      <c r="D14" s="14"/>
      <c r="E14" s="15">
        <v>1.16</v>
      </c>
      <c r="F14" s="16" t="s">
        <v>28</v>
      </c>
      <c r="G14" s="17">
        <v>737.45</v>
      </c>
      <c r="H14" s="17">
        <f ca="1">ROUND(INDIRECT(ADDRESS(ROW()+(0), COLUMN()+(-3), 1))*INDIRECT(ADDRESS(ROW()+(0), COLUMN()+(-1), 1)), 2)</f>
        <v>855.44</v>
      </c>
    </row>
    <row r="15" spans="1:8" ht="13.50" thickBot="1" customHeight="1">
      <c r="A15" s="14" t="s">
        <v>29</v>
      </c>
      <c r="B15" s="14"/>
      <c r="C15" s="14" t="s">
        <v>30</v>
      </c>
      <c r="D15" s="14"/>
      <c r="E15" s="15">
        <v>2</v>
      </c>
      <c r="F15" s="16" t="s">
        <v>31</v>
      </c>
      <c r="G15" s="17">
        <v>1473.07</v>
      </c>
      <c r="H15" s="17">
        <f ca="1">ROUND(INDIRECT(ADDRESS(ROW()+(0), COLUMN()+(-3), 1))*INDIRECT(ADDRESS(ROW()+(0), COLUMN()+(-1), 1)), 2)</f>
        <v>2946.14</v>
      </c>
    </row>
    <row r="16" spans="1:8" ht="13.50" thickBot="1" customHeight="1">
      <c r="A16" s="14" t="s">
        <v>32</v>
      </c>
      <c r="B16" s="14"/>
      <c r="C16" s="14" t="s">
        <v>33</v>
      </c>
      <c r="D16" s="14"/>
      <c r="E16" s="15">
        <v>3.689</v>
      </c>
      <c r="F16" s="16" t="s">
        <v>34</v>
      </c>
      <c r="G16" s="17">
        <v>751.66</v>
      </c>
      <c r="H16" s="17">
        <f ca="1">ROUND(INDIRECT(ADDRESS(ROW()+(0), COLUMN()+(-3), 1))*INDIRECT(ADDRESS(ROW()+(0), COLUMN()+(-1), 1)), 2)</f>
        <v>2772.87</v>
      </c>
    </row>
    <row r="17" spans="1:8" ht="13.50" thickBot="1" customHeight="1">
      <c r="A17" s="14" t="s">
        <v>35</v>
      </c>
      <c r="B17" s="14"/>
      <c r="C17" s="18" t="s">
        <v>36</v>
      </c>
      <c r="D17" s="18"/>
      <c r="E17" s="19">
        <v>3.689</v>
      </c>
      <c r="F17" s="20" t="s">
        <v>37</v>
      </c>
      <c r="G17" s="21">
        <v>545.7</v>
      </c>
      <c r="H17" s="21">
        <f ca="1">ROUND(INDIRECT(ADDRESS(ROW()+(0), COLUMN()+(-3), 1))*INDIRECT(ADDRESS(ROW()+(0), COLUMN()+(-1), 1)), 2)</f>
        <v>2013.09</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215851</v>
      </c>
      <c r="H18" s="24">
        <f ca="1">ROUND(INDIRECT(ADDRESS(ROW()+(0), COLUMN()+(-3), 1))*INDIRECT(ADDRESS(ROW()+(0), COLUMN()+(-1), 1))/100, 2)</f>
        <v>4317.02</v>
      </c>
    </row>
    <row r="19" spans="1:8" ht="13.50" thickBot="1" customHeight="1">
      <c r="A19" s="25" t="s">
        <v>40</v>
      </c>
      <c r="B19" s="25"/>
      <c r="C19" s="26"/>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220168</v>
      </c>
    </row>
  </sheetData>
  <mergeCells count="2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E19"/>
  </mergeCells>
  <pageMargins left="0.147638" right="0.147638" top="0.206693" bottom="0.206693" header="0.0" footer="0.0"/>
  <pageSetup paperSize="9" orientation="portrait"/>
  <rowBreaks count="0" manualBreakCount="0">
    </rowBreaks>
</worksheet>
</file>