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<sst xmlns="http://schemas.openxmlformats.org/spreadsheetml/2006/main" count="39" uniqueCount="39">
  <si>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</si>
  <si>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TDP010</t>
  </si>
  <si>
    <t xml:space="preserve">U</t>
  </si>
  <si>
    <t xml:space="preserve">Plan de travail en pierre naturelle.</t>
  </si>
  <si>
    <r>
      <rPr>
        <sz val="8.25"/>
        <color rgb="FF000000"/>
        <rFont val="Arial"/>
        <family val="2"/>
      </rPr>
      <t xml:space="preserve">Plan de travail en granit national, Blanc Cristal poli, de 350 cm de longueur, 60 cm de largeur et 2 cm d'épaisseur, bord simple droit, à bords légèrement biseautés, réalisation de 1 ouverture aux bords polis, et plinthe périmétrique de 5 cm de hauteur 2 cm d'épaisseur, avec le bord droit. Comprend le matériel auxiliaire pour fixation d'un plan de travail et le mastic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</si>
  <si>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</si>
  <si>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</si>
  <si>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</si>
  <si>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</si>
  <si>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</si>
  <si>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</si>
  <si>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mt19egn010a</t>
  </si>
  <si>
    <t xml:space="preserve">Plan de travail en granit national, Blanc Cristal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</si>
  <si>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</si>
  <si>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</si>
  <si>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</si>
  <si>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</si>
  <si>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</si>
  <si>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</si>
  <si>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</si>
  <si>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mt19ewa010d</t>
  </si>
  <si>
    <t xml:space="preserve">Réalisation d'un vide avec les bords polis, dans un plan de travail de granit.</t>
  </si>
  <si>
    <t xml:space="preserve">U</t>
  </si>
  <si>
    <t xml:space="preserve">mt19ewa020</t>
  </si>
  <si>
    <t xml:space="preserve">Matériel auxiliaire pour la fixation d'un plan de travail.</t>
  </si>
  <si>
    <t xml:space="preserve">U</t>
  </si>
  <si>
    <t xml:space="preserve">mt32war010</t>
  </si>
  <si>
    <t xml:space="preserve">Scelleur élastique en polyuréthane monocomposant pour joints.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</si>
  <si>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</si>
  <si>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</si>
  <si>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</si>
  <si>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</si>
  <si>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</si>
  <si>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</si>
  <si>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</si>
  <si>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</si>
  <si>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</si>
  <si>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27.835,20DA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</si>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</sst>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16451</v>
      </c>
      <c r="H9" s="13">
        <f ca="1">ROUND(INDIRECT(ADDRESS(ROW()+(0), COLUMN()+(-3), 1))*INDIRECT(ADDRESS(ROW()+(0), COLUMN()+(-1), 1)), 2)</f>
        <v>37425.9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603.79</v>
      </c>
      <c r="H10" s="17">
        <f ca="1">ROUND(INDIRECT(ADDRESS(ROW()+(0), COLUMN()+(-3), 1))*INDIRECT(ADDRESS(ROW()+(0), COLUMN()+(-1), 1)), 2)</f>
        <v>2837.81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603.79</v>
      </c>
      <c r="H11" s="17">
        <f ca="1">ROUND(INDIRECT(ADDRESS(ROW()+(0), COLUMN()+(-3), 1))*INDIRECT(ADDRESS(ROW()+(0), COLUMN()+(-1), 1)), 2)</f>
        <v>2113.27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4717.39</v>
      </c>
      <c r="H12" s="17">
        <f ca="1">ROUND(INDIRECT(ADDRESS(ROW()+(0), COLUMN()+(-3), 1))*INDIRECT(ADDRESS(ROW()+(0), COLUMN()+(-1), 1)), 2)</f>
        <v>4717.39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1280.03</v>
      </c>
      <c r="H13" s="17">
        <f ca="1">ROUND(INDIRECT(ADDRESS(ROW()+(0), COLUMN()+(-3), 1))*INDIRECT(ADDRESS(ROW()+(0), COLUMN()+(-1), 1)), 2)</f>
        <v>4480.11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1297.78</v>
      </c>
      <c r="H14" s="17">
        <f ca="1">ROUND(INDIRECT(ADDRESS(ROW()+(0), COLUMN()+(-3), 1))*INDIRECT(ADDRESS(ROW()+(0), COLUMN()+(-1), 1)), 2)</f>
        <v>61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4.847</v>
      </c>
      <c r="F15" s="16" t="s">
        <v>31</v>
      </c>
      <c r="G15" s="17">
        <v>751.66</v>
      </c>
      <c r="H15" s="17">
        <f ca="1">ROUND(INDIRECT(ADDRESS(ROW()+(0), COLUMN()+(-3), 1))*INDIRECT(ADDRESS(ROW()+(0), COLUMN()+(-1), 1)), 2)</f>
        <v>3643.3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5.092</v>
      </c>
      <c r="F16" s="20" t="s">
        <v>34</v>
      </c>
      <c r="G16" s="21">
        <v>546.7</v>
      </c>
      <c r="H16" s="21">
        <f ca="1">ROUND(INDIRECT(ADDRESS(ROW()+(0), COLUMN()+(-3), 1))*INDIRECT(ADDRESS(ROW()+(0), COLUMN()+(-1), 1)), 2)</f>
        <v>2783.8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58062.6</v>
      </c>
      <c r="H17" s="24">
        <f ca="1">ROUND(INDIRECT(ADDRESS(ROW()+(0), COLUMN()+(-3), 1))*INDIRECT(ADDRESS(ROW()+(0), COLUMN()+(-1), 1))/100, 2)</f>
        <v>1161.25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59223.8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