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<sst xmlns="http://schemas.openxmlformats.org/spreadsheetml/2006/main" count="33" uniqueCount="33">
  <si>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</si>
  <si>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TDP020</t>
  </si>
  <si>
    <t xml:space="preserve">U</t>
  </si>
  <si>
    <t xml:space="preserve">Plan de travail en panneau aggloméré hydrofuge.</t>
  </si>
  <si>
    <r>
      <rPr>
        <sz val="8.25"/>
        <color rgb="FF000000"/>
        <rFont val="Arial"/>
        <family val="2"/>
      </rPr>
      <t xml:space="preserve">Plan de travail de panneau aggloméré hydrofuge avec surface revêtue de Formica couleur crème ou blanche, partie inférieure remplie d'un matériau neutre et bord frontal à une seule feuille stratifiée de 350x62x3 cm, appuyé sur les meubles bas de cuisine dans lequel sera encastré l'évier. Comprend le matériel auxiliaire pour fixation d'un plan de travail et le mastic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</si>
  <si>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</si>
  <si>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</si>
  <si>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</si>
  <si>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</si>
  <si>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</si>
  <si>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</si>
  <si>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mt19ema010a</t>
  </si>
  <si>
    <t xml:space="preserve">Plan de travail pour cuisine en panneau aggloméré hydrofuge, 62x3 cm, avec surface revêtue de Formica couleur crème ou blanche, partie inférieure remplie de matériau neutre et épaisseur frontale à une seule feuille stratifiée, comprend les alèses, les enjoliveurs et les arrêts.</t>
  </si>
  <si>
    <t xml:space="preserve">m</t>
  </si>
  <si>
    <t xml:space="preserve">mt19ewa010i</t>
  </si>
  <si>
    <t xml:space="preserve">Réalisation d'un vide, dans un plan de travail de panneau aggloméré.</t>
  </si>
  <si>
    <t xml:space="preserve">U</t>
  </si>
  <si>
    <t xml:space="preserve">mt19ewa020</t>
  </si>
  <si>
    <t xml:space="preserve">Matériel auxiliaire pour la fixation d'un plan de travail.</t>
  </si>
  <si>
    <t xml:space="preserve">U</t>
  </si>
  <si>
    <t xml:space="preserve">mt32war010</t>
  </si>
  <si>
    <t xml:space="preserve">Scelleur élastique en polyuréthane monocomposant pour joints.</t>
  </si>
  <si>
    <t xml:space="preserve">kg</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</si>
  <si>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</si>
  <si>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</si>
  <si>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</si>
  <si>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</si>
  <si>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</si>
  <si>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</si>
  <si>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</si>
  <si>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</si>
  <si>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16.738,65DA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</si>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</sst>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3.5</v>
      </c>
      <c r="E9" s="11" t="s">
        <v>13</v>
      </c>
      <c r="F9" s="13">
        <v>6251.61</v>
      </c>
      <c r="G9" s="13">
        <f ca="1">ROUND(INDIRECT(ADDRESS(ROW()+(0), COLUMN()+(-3), 1))*INDIRECT(ADDRESS(ROW()+(0), COLUMN()+(-1), 1)), 2)</f>
        <v>21880.6</v>
      </c>
    </row>
    <row r="10" spans="1:7" ht="13.50" thickBot="1" customHeight="1">
      <c r="A10" s="14" t="s">
        <v>14</v>
      </c>
      <c r="B10" s="14"/>
      <c r="C10" s="14" t="s">
        <v>15</v>
      </c>
      <c r="D10" s="15">
        <v>1</v>
      </c>
      <c r="E10" s="16" t="s">
        <v>16</v>
      </c>
      <c r="F10" s="17">
        <v>1887.44</v>
      </c>
      <c r="G10" s="17">
        <f ca="1">ROUND(INDIRECT(ADDRESS(ROW()+(0), COLUMN()+(-3), 1))*INDIRECT(ADDRESS(ROW()+(0), COLUMN()+(-1), 1)), 2)</f>
        <v>1887.44</v>
      </c>
    </row>
    <row r="11" spans="1:7" ht="13.50" thickBot="1" customHeight="1">
      <c r="A11" s="14" t="s">
        <v>17</v>
      </c>
      <c r="B11" s="14"/>
      <c r="C11" s="14" t="s">
        <v>18</v>
      </c>
      <c r="D11" s="15">
        <v>3.5</v>
      </c>
      <c r="E11" s="16" t="s">
        <v>19</v>
      </c>
      <c r="F11" s="17">
        <v>1280.03</v>
      </c>
      <c r="G11" s="17">
        <f ca="1">ROUND(INDIRECT(ADDRESS(ROW()+(0), COLUMN()+(-3), 1))*INDIRECT(ADDRESS(ROW()+(0), COLUMN()+(-1), 1)), 2)</f>
        <v>4480.11</v>
      </c>
    </row>
    <row r="12" spans="1:7" ht="13.50" thickBot="1" customHeight="1">
      <c r="A12" s="14" t="s">
        <v>20</v>
      </c>
      <c r="B12" s="14"/>
      <c r="C12" s="14" t="s">
        <v>21</v>
      </c>
      <c r="D12" s="15">
        <v>0.047</v>
      </c>
      <c r="E12" s="16" t="s">
        <v>22</v>
      </c>
      <c r="F12" s="17">
        <v>1297.78</v>
      </c>
      <c r="G12" s="17">
        <f ca="1">ROUND(INDIRECT(ADDRESS(ROW()+(0), COLUMN()+(-3), 1))*INDIRECT(ADDRESS(ROW()+(0), COLUMN()+(-1), 1)), 2)</f>
        <v>61</v>
      </c>
    </row>
    <row r="13" spans="1:7" ht="13.50" thickBot="1" customHeight="1">
      <c r="A13" s="14" t="s">
        <v>23</v>
      </c>
      <c r="B13" s="14"/>
      <c r="C13" s="14" t="s">
        <v>24</v>
      </c>
      <c r="D13" s="15">
        <v>1.101</v>
      </c>
      <c r="E13" s="16" t="s">
        <v>25</v>
      </c>
      <c r="F13" s="17">
        <v>742.16</v>
      </c>
      <c r="G13" s="17">
        <f ca="1">ROUND(INDIRECT(ADDRESS(ROW()+(0), COLUMN()+(-3), 1))*INDIRECT(ADDRESS(ROW()+(0), COLUMN()+(-1), 1)), 2)</f>
        <v>817.12</v>
      </c>
    </row>
    <row r="14" spans="1:7" ht="13.50" thickBot="1" customHeight="1">
      <c r="A14" s="14" t="s">
        <v>26</v>
      </c>
      <c r="B14" s="14"/>
      <c r="C14" s="18" t="s">
        <v>27</v>
      </c>
      <c r="D14" s="19">
        <v>1.292</v>
      </c>
      <c r="E14" s="20" t="s">
        <v>28</v>
      </c>
      <c r="F14" s="21">
        <v>550.19</v>
      </c>
      <c r="G14" s="21">
        <f ca="1">ROUND(INDIRECT(ADDRESS(ROW()+(0), COLUMN()+(-3), 1))*INDIRECT(ADDRESS(ROW()+(0), COLUMN()+(-1), 1)), 2)</f>
        <v>710.85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29837.2</v>
      </c>
      <c r="G15" s="24">
        <f ca="1">ROUND(INDIRECT(ADDRESS(ROW()+(0), COLUMN()+(-3), 1))*INDIRECT(ADDRESS(ROW()+(0), COLUMN()+(-1), 1))/100, 2)</f>
        <v>596.74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30433.9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