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<sst xmlns="http://schemas.openxmlformats.org/spreadsheetml/2006/main" count="24" uniqueCount="24">
  <si>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</si>
  <si>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TEI030</t>
  </si>
  <si>
    <t xml:space="preserve">U</t>
  </si>
  <si>
    <t xml:space="preserve">Luminaire avec lampe LED, pour garage.</t>
  </si>
  <si>
    <r>
      <rPr>
        <sz val="8.25"/>
        <color rgb="FF000000"/>
        <rFont val="Arial"/>
        <family val="2"/>
      </rPr>
      <t xml:space="preserve">Luminaire avec degrés de protection IP65 et IK08, de 664x100x110 mm, de 11 W, alimentation à 220/240 V et 50-60 Hz, avec 1 lampe LED, température de couleur 3000 K, taux d'éblouissement unifié inférieur à 19, indice de reproduction chromatique supérieure à 80, flux lumineux 1570 lumens, diffuseur en polycarbonate opalin, corps en ABS et réflecteur de tôle en acier, finition peinte, de couleur blanche. Installation sur la surface du plafond dans un garage.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</si>
  <si>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</si>
  <si>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</si>
  <si>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</si>
  <si>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</si>
  <si>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</si>
  <si>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</si>
  <si>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mt34lgg010a</t>
  </si>
  <si>
    <t xml:space="preserve">Luminaire avec degrés de protection IP65 et IK08, de 664x100x110 mm, de 11 W, alimentation à 220/240 V et 50-60 Hz, avec 1 lampe LED, température de couleur 3000 K, taux d'éblouissement unifié inférieur à 19, indice de reproduction chromatique supérieure à 80, flux lumineux 1570 lumens, diffuseur en polycarbonate opalin, corps en ABS et réflecteur de tôle en acier, finition peinte, de couleur blanche.</t>
  </si>
  <si>
    <t xml:space="preserve">U</t>
  </si>
  <si>
    <t xml:space="preserve">mo003</t>
  </si>
  <si>
    <t xml:space="preserve">Compagnon professionnel III/CP2 électricien.</t>
  </si>
  <si>
    <t xml:space="preserve">h</t>
  </si>
  <si>
    <t xml:space="preserve">mo102</t>
  </si>
  <si>
    <t xml:space="preserve">Ouvrier professionnel II/OP électricien.</t>
  </si>
  <si>
    <t xml:space="preserve">h</t>
  </si>
  <si>
    <t xml:space="preserve">Frais de chantier des unités d'ouvrage</t>
  </si>
  <si>
    <t xml:space="preserve">%</t>
  </si>
  <si>
    <t xml:space="preserve">Coût d'entretien décennal: 5.345,01DA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</si>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</sst>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4.93" customWidth="1"/>
    <col min="3" max="3" width="78.37"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12276.9</v>
      </c>
      <c r="G9" s="13">
        <f ca="1">ROUND(INDIRECT(ADDRESS(ROW()+(0), COLUMN()+(-3), 1))*INDIRECT(ADDRESS(ROW()+(0), COLUMN()+(-1), 1)), 2)</f>
        <v>12276.9</v>
      </c>
    </row>
    <row r="10" spans="1:7" ht="13.50" thickBot="1" customHeight="1">
      <c r="A10" s="14" t="s">
        <v>14</v>
      </c>
      <c r="B10" s="14"/>
      <c r="C10" s="14" t="s">
        <v>15</v>
      </c>
      <c r="D10" s="15">
        <v>0.317</v>
      </c>
      <c r="E10" s="16" t="s">
        <v>16</v>
      </c>
      <c r="F10" s="17">
        <v>751.66</v>
      </c>
      <c r="G10" s="17">
        <f ca="1">ROUND(INDIRECT(ADDRESS(ROW()+(0), COLUMN()+(-3), 1))*INDIRECT(ADDRESS(ROW()+(0), COLUMN()+(-1), 1)), 2)</f>
        <v>238.28</v>
      </c>
    </row>
    <row r="11" spans="1:7" ht="13.50" thickBot="1" customHeight="1">
      <c r="A11" s="14" t="s">
        <v>17</v>
      </c>
      <c r="B11" s="14"/>
      <c r="C11" s="18" t="s">
        <v>18</v>
      </c>
      <c r="D11" s="19">
        <v>0.317</v>
      </c>
      <c r="E11" s="20" t="s">
        <v>19</v>
      </c>
      <c r="F11" s="21">
        <v>545.7</v>
      </c>
      <c r="G11" s="21">
        <f ca="1">ROUND(INDIRECT(ADDRESS(ROW()+(0), COLUMN()+(-3), 1))*INDIRECT(ADDRESS(ROW()+(0), COLUMN()+(-1), 1)), 2)</f>
        <v>172.99</v>
      </c>
    </row>
    <row r="12" spans="1:7" ht="13.50" thickBot="1" customHeight="1">
      <c r="A12" s="18"/>
      <c r="B12" s="18"/>
      <c r="C12" s="5" t="s">
        <v>20</v>
      </c>
      <c r="D12" s="22">
        <v>2</v>
      </c>
      <c r="E12" s="23" t="s">
        <v>21</v>
      </c>
      <c r="F12" s="24">
        <f ca="1">ROUND(SUM(INDIRECT(ADDRESS(ROW()+(-1), COLUMN()+(1), 1)),INDIRECT(ADDRESS(ROW()+(-2), COLUMN()+(1), 1)),INDIRECT(ADDRESS(ROW()+(-3), COLUMN()+(1), 1))), 2)</f>
        <v>12688.2</v>
      </c>
      <c r="G12" s="24">
        <f ca="1">ROUND(INDIRECT(ADDRESS(ROW()+(0), COLUMN()+(-3), 1))*INDIRECT(ADDRESS(ROW()+(0), COLUMN()+(-1), 1))/100, 2)</f>
        <v>253.76</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12941.9</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