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<sst xmlns="http://schemas.openxmlformats.org/spreadsheetml/2006/main" count="42" uniqueCount="42">
  <si>
    <t xml:space="preserve"/>
  </si>
  <si>
    <t xml:space="preserve">TII130</t>
  </si>
  <si>
    <t xml:space="preserve">m²</t>
  </si>
  <si>
    <t xml:space="preserve">Bande coupe-feu de panneaux en laine de roche, pour bâtiment à usage industriel.</t>
  </si>
  <si>
    <r>
      <rPr>
        <sz val="8.25"/>
        <color rgb="FF000000"/>
        <rFont val="Arial"/>
        <family val="2"/>
      </rPr>
      <t xml:space="preserve">Bande coupe-feu horizontale, de 1 m de largeur, avec une résistance au feu EI 60, pour bâtiment à usage industriel, fixée mécaniquement à la paroi mitoyenne avec sous-structure support, composée de deux panneaux rigides en laine de roche, revêtus sur une de leurs faces avec un film d'aluminium renforcé, de 30 mm d'épaisseur, résistance thermique 0,73 m²K/W, conductivité thermique 0,041 W/(mK), densité 180 kg/m³, chaleur spécifique 0,84 J/kgK et coefficient de résistance à la diffusion de la vapeur d'eau 1, chacun, unis entre eux et fixés à la sous-structure support, avec vis d'union, de 50 mm de longueur. Comprend les éléments de fixation et les bandes en laine de roche fixées mécaniquement pour le scellement périmétrique.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</si>
  <si>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</si>
  <si>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</si>
  <si>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</si>
  <si>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</si>
  <si>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</si>
  <si>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</si>
  <si>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mt07ali024f</t>
  </si>
  <si>
    <t xml:space="preserve">Acier NF EN 10219-1 S275J0H, dans profilés creux formés à froid, pièces simples, pour applications structurales, des séries rond, carré ou rectangulaire, finition avec impression antioxydante. Travaillé et monté en atelier, à placer avec assemblages boulonnés sur site.</t>
  </si>
  <si>
    <t xml:space="preserve">kg</t>
  </si>
  <si>
    <t xml:space="preserve">mt29pme030a</t>
  </si>
  <si>
    <t xml:space="preserve">Profilé oméga en acier galvanisé, de 85 mm de largeur.</t>
  </si>
  <si>
    <t xml:space="preserve">m</t>
  </si>
  <si>
    <t xml:space="preserve">mt29pme040a</t>
  </si>
  <si>
    <t xml:space="preserve">Vis en acier galvanisé.</t>
  </si>
  <si>
    <t xml:space="preserve">U</t>
  </si>
  <si>
    <t xml:space="preserve">mt16lrw080jb</t>
  </si>
  <si>
    <t xml:space="preserve">Panneau rigide en laine de roche, selon NF EN 13162, revêtu sur une de ses faces par un film d'aluminium renforcé, de 30 mm d'épaisseur, résistance thermique 0,73 m²K/W, conductivité thermique 0,041 W/(mK), Euroclasse A1 de réaction au feu selon NF EN 13501-1, densité 180 kg/m³, coefficient de résistance à la diffusion de la vapeur d'eau 1, pour la protection contre les incendies des éléments constructifs.</t>
  </si>
  <si>
    <t xml:space="preserve">m²</t>
  </si>
  <si>
    <t xml:space="preserve">mt16lrw082abb</t>
  </si>
  <si>
    <t xml:space="preserve">Vis d'union de fil d'acier galvanisé en forme d'hélice, de 50 mm de longueur, pour panneaux en laine de roche.</t>
  </si>
  <si>
    <t xml:space="preserve">U</t>
  </si>
  <si>
    <t xml:space="preserve">mo011</t>
  </si>
  <si>
    <t xml:space="preserve">Compagnon professionnel III/CP2 monteur.</t>
  </si>
  <si>
    <t xml:space="preserve">h</t>
  </si>
  <si>
    <t xml:space="preserve">mo080</t>
  </si>
  <si>
    <t xml:space="preserve">Ouvrier professionnel II/OP monteur.</t>
  </si>
  <si>
    <t xml:space="preserve">h</t>
  </si>
  <si>
    <t xml:space="preserve">mo054</t>
  </si>
  <si>
    <t xml:space="preserve">Compagnon professionnel III/CP2 poseur d'isolants rigides ou flexibles.</t>
  </si>
  <si>
    <t xml:space="preserve">h</t>
  </si>
  <si>
    <t xml:space="preserve">mo101</t>
  </si>
  <si>
    <t xml:space="preserve">Ouvrier professionnel II/OP poseur d'isolants rigides ou flexibles.</t>
  </si>
  <si>
    <t xml:space="preserve">h</t>
  </si>
  <si>
    <t xml:space="preserve">Frais de chantier des unités d'ouvrage</t>
  </si>
  <si>
    <t xml:space="preserve">%</t>
  </si>
  <si>
    <t xml:space="preserve">Coût d'entretien décennal: 1.040,85DA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</si>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</sst>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6.63" customWidth="1"/>
    <col min="2" max="2" width="6.29" customWidth="1"/>
    <col min="3" max="3" width="1.19" customWidth="1"/>
    <col min="4" max="4" width="76.33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/>
      <c r="D9" s="7" t="s">
        <v>12</v>
      </c>
      <c r="E9" s="9">
        <v>15</v>
      </c>
      <c r="F9" s="11" t="s">
        <v>13</v>
      </c>
      <c r="G9" s="13">
        <v>247.78</v>
      </c>
      <c r="H9" s="13">
        <f ca="1">ROUND(INDIRECT(ADDRESS(ROW()+(0), COLUMN()+(-3), 1))*INDIRECT(ADDRESS(ROW()+(0), COLUMN()+(-1), 1)), 2)</f>
        <v>3716.7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3</v>
      </c>
      <c r="F10" s="16" t="s">
        <v>16</v>
      </c>
      <c r="G10" s="17">
        <v>240.31</v>
      </c>
      <c r="H10" s="17">
        <f ca="1">ROUND(INDIRECT(ADDRESS(ROW()+(0), COLUMN()+(-3), 1))*INDIRECT(ADDRESS(ROW()+(0), COLUMN()+(-1), 1)), 2)</f>
        <v>720.93</v>
      </c>
    </row>
    <row r="11" spans="1:8" ht="13.50" thickBot="1" customHeight="1">
      <c r="A11" s="14" t="s">
        <v>17</v>
      </c>
      <c r="B11" s="14"/>
      <c r="C11" s="14"/>
      <c r="D11" s="14" t="s">
        <v>18</v>
      </c>
      <c r="E11" s="15">
        <v>30</v>
      </c>
      <c r="F11" s="16" t="s">
        <v>19</v>
      </c>
      <c r="G11" s="17">
        <v>38.64</v>
      </c>
      <c r="H11" s="17">
        <f ca="1">ROUND(INDIRECT(ADDRESS(ROW()+(0), COLUMN()+(-3), 1))*INDIRECT(ADDRESS(ROW()+(0), COLUMN()+(-1), 1)), 2)</f>
        <v>1159.2</v>
      </c>
    </row>
    <row r="12" spans="1:8" ht="55.50" thickBot="1" customHeight="1">
      <c r="A12" s="14" t="s">
        <v>20</v>
      </c>
      <c r="B12" s="14"/>
      <c r="C12" s="14"/>
      <c r="D12" s="14" t="s">
        <v>21</v>
      </c>
      <c r="E12" s="15">
        <v>2.3</v>
      </c>
      <c r="F12" s="16" t="s">
        <v>22</v>
      </c>
      <c r="G12" s="17">
        <v>8710.01</v>
      </c>
      <c r="H12" s="17">
        <f ca="1">ROUND(INDIRECT(ADDRESS(ROW()+(0), COLUMN()+(-3), 1))*INDIRECT(ADDRESS(ROW()+(0), COLUMN()+(-1), 1)), 2)</f>
        <v>20033</v>
      </c>
    </row>
    <row r="13" spans="1:8" ht="24.00" thickBot="1" customHeight="1">
      <c r="A13" s="14" t="s">
        <v>23</v>
      </c>
      <c r="B13" s="14"/>
      <c r="C13" s="14"/>
      <c r="D13" s="14" t="s">
        <v>24</v>
      </c>
      <c r="E13" s="15">
        <v>6.7</v>
      </c>
      <c r="F13" s="16" t="s">
        <v>25</v>
      </c>
      <c r="G13" s="17">
        <v>383.41</v>
      </c>
      <c r="H13" s="17">
        <f ca="1">ROUND(INDIRECT(ADDRESS(ROW()+(0), COLUMN()+(-3), 1))*INDIRECT(ADDRESS(ROW()+(0), COLUMN()+(-1), 1)), 2)</f>
        <v>2568.85</v>
      </c>
    </row>
    <row r="14" spans="1:8" ht="13.50" thickBot="1" customHeight="1">
      <c r="A14" s="14" t="s">
        <v>26</v>
      </c>
      <c r="B14" s="14"/>
      <c r="C14" s="14"/>
      <c r="D14" s="14" t="s">
        <v>27</v>
      </c>
      <c r="E14" s="15">
        <v>0.43</v>
      </c>
      <c r="F14" s="16" t="s">
        <v>28</v>
      </c>
      <c r="G14" s="17">
        <v>751.66</v>
      </c>
      <c r="H14" s="17">
        <f ca="1">ROUND(INDIRECT(ADDRESS(ROW()+(0), COLUMN()+(-3), 1))*INDIRECT(ADDRESS(ROW()+(0), COLUMN()+(-1), 1)), 2)</f>
        <v>323.21</v>
      </c>
    </row>
    <row r="15" spans="1:8" ht="13.50" thickBot="1" customHeight="1">
      <c r="A15" s="14" t="s">
        <v>29</v>
      </c>
      <c r="B15" s="14"/>
      <c r="C15" s="14"/>
      <c r="D15" s="14" t="s">
        <v>30</v>
      </c>
      <c r="E15" s="15">
        <v>0.43</v>
      </c>
      <c r="F15" s="16" t="s">
        <v>31</v>
      </c>
      <c r="G15" s="17">
        <v>546.7</v>
      </c>
      <c r="H15" s="17">
        <f ca="1">ROUND(INDIRECT(ADDRESS(ROW()+(0), COLUMN()+(-3), 1))*INDIRECT(ADDRESS(ROW()+(0), COLUMN()+(-1), 1)), 2)</f>
        <v>235.08</v>
      </c>
    </row>
    <row r="16" spans="1:8" ht="13.50" thickBot="1" customHeight="1">
      <c r="A16" s="14" t="s">
        <v>32</v>
      </c>
      <c r="B16" s="14"/>
      <c r="C16" s="14"/>
      <c r="D16" s="14" t="s">
        <v>33</v>
      </c>
      <c r="E16" s="15">
        <v>0.307</v>
      </c>
      <c r="F16" s="16" t="s">
        <v>34</v>
      </c>
      <c r="G16" s="17">
        <v>751.66</v>
      </c>
      <c r="H16" s="17">
        <f ca="1">ROUND(INDIRECT(ADDRESS(ROW()+(0), COLUMN()+(-3), 1))*INDIRECT(ADDRESS(ROW()+(0), COLUMN()+(-1), 1)), 2)</f>
        <v>230.76</v>
      </c>
    </row>
    <row r="17" spans="1:8" ht="13.50" thickBot="1" customHeight="1">
      <c r="A17" s="14" t="s">
        <v>35</v>
      </c>
      <c r="B17" s="14"/>
      <c r="C17" s="14"/>
      <c r="D17" s="18" t="s">
        <v>36</v>
      </c>
      <c r="E17" s="19">
        <v>0.307</v>
      </c>
      <c r="F17" s="20" t="s">
        <v>37</v>
      </c>
      <c r="G17" s="21">
        <v>546.7</v>
      </c>
      <c r="H17" s="21">
        <f ca="1">ROUND(INDIRECT(ADDRESS(ROW()+(0), COLUMN()+(-3), 1))*INDIRECT(ADDRESS(ROW()+(0), COLUMN()+(-1), 1)), 2)</f>
        <v>167.84</v>
      </c>
    </row>
    <row r="18" spans="1:8" ht="13.50" thickBot="1" customHeight="1">
      <c r="A18" s="18"/>
      <c r="B18" s="18"/>
      <c r="C18" s="18"/>
      <c r="D18" s="5" t="s">
        <v>38</v>
      </c>
      <c r="E18" s="22">
        <v>2</v>
      </c>
      <c r="F18" s="23" t="s">
        <v>39</v>
      </c>
      <c r="G18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1))), 2)</f>
        <v>29155.6</v>
      </c>
      <c r="H18" s="24">
        <f ca="1">ROUND(INDIRECT(ADDRESS(ROW()+(0), COLUMN()+(-3), 1))*INDIRECT(ADDRESS(ROW()+(0), COLUMN()+(-1), 1))/100, 2)</f>
        <v>583.11</v>
      </c>
    </row>
    <row r="19" spans="1:8" ht="13.50" thickBot="1" customHeight="1">
      <c r="A19" s="25" t="s">
        <v>40</v>
      </c>
      <c r="B19" s="25"/>
      <c r="C19" s="25"/>
      <c r="D19" s="26"/>
      <c r="E19" s="26"/>
      <c r="F19" s="27"/>
      <c r="G19" s="25" t="s">
        <v>41</v>
      </c>
      <c r="H19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29738.7</v>
      </c>
    </row>
  </sheetData>
  <mergeCells count="15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E19"/>
  </mergeCells>
  <pageMargins left="0.147638" right="0.147638" top="0.206693" bottom="0.206693" header="0.0" footer="0.0"/>
  <pageSetup paperSize="9" orientation="portrait"/>
  <rowBreaks count="0" manualBreakCount="0">
    </rowBreaks>
</worksheet>
</file>